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troys\OneDrive\Desktop\"/>
    </mc:Choice>
  </mc:AlternateContent>
  <xr:revisionPtr revIDLastSave="0" documentId="8_{19FE50D0-4260-40C0-B180-5A1E2DA5852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<sst xmlns="http://schemas.openxmlformats.org/spreadsheetml/2006/main" count="827" uniqueCount="279">
  <si>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</si>
  <si>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</si>
  <si>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</si>
  <si>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</si>
  <si>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</si>
  <si>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</si>
  <si>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</si>
  <si>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</si>
  <si>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</si>
  <si>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</si>
  <si>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</si>
  <si>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</si>
  <si>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</si>
  <si>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</si>
  <si>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</si>
  <si>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</si>
  <si>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</si>
  <si>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</si>
  <si>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</si>
  <si>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</si>
  <si>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</si>
  <si>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</si>
  <si>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</si>
  <si>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</si>
  <si>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</si>
  <si>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</si>
  <si>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</si>
  <si>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</si>
  <si>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</si>
  <si>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</si>
  <si>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</si>
  <si>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</si>
  <si>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</si>
  <si>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</si>
  <si>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</si>
  <si>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</si>
  <si>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</si>
  <si>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</si>
  <si>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</si>
  <si>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</si>
  <si>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</si>
  <si>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</si>
  <si>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</si>
  <si>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</si>
  <si>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</si>
  <si>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</si>
  <si>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</si>
  <si>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</si>
  <si>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</si>
  <si>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</si>
  <si>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</si>
  <si>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</si>
  <si>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</si>
  <si>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</si>
  <si>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</si>
  <si>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</si>
  <si>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</si>
  <si>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</si>
  <si>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</si>
  <si>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</si>
  <si>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</si>
  <si>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</si>
  <si>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</si>
  <si>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</si>
  <si>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</si>
  <si>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</si>
  <si>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</si>
  <si>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</si>
  <si>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</si>
  <si>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</si>
  <si>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</si>
  <si>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</si>
  <si>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</si>
  <si>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</si>
  <si>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</si>
  <si>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</si>
  <si>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</si>
  <si>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</si>
  <si>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</si>
  <si>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</si>
  <si>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</si>
  <si>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</si>
  <si>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</si>
  <si>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</si>
  <si>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</si>
  <si>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</si>
  <si>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</si>
  <si>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</si>
  <si>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</si>
  <si>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</si>
  <si>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</si>
  <si>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</si>
  <si>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</si>
  <si>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</si>
  <si>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</si>
  <si>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</si>
  <si>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</si>
  <si>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</si>
  <si>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</si>
  <si>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</si>
  <si>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</si>
  <si>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</si>
  <si>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</si>
  <si>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</si>
  <si>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</si>
  <si>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</si>
  <si>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</si>
  <si>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</si>
  <si>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</si>
  <si>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</si>
  <si>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</si>
  <si>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</si>
  <si>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</si>
  <si>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</si>
  <si>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</si>
  <si>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</si>
  <si>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</si>
  <si>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</si>
  <si>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</si>
  <si>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</si>
  <si>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</si>
  <si>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</si>
  <si>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</si>
  <si>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</si>
  <si>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</si>
  <si>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</si>
  <si>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</si>
  <si>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</si>
  <si>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</si>
  <si>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</si>
  <si>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</si>
  <si>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</si>
  <si>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</si>
  <si>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</si>
  <si>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</si>
  <si>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</si>
  <si>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</si>
  <si>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</si>
  <si>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</si>
  <si>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</si>
  <si>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</si>
  <si>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</si>
  <si>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</si>
  <si>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</si>
  <si>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</si>
  <si>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</si>
  <si>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</si>
  <si>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</si>
  <si>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</si>
  <si>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</si>
  <si>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</si>
  <si>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</si>
  <si>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</si>
  <si>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</si>
  <si>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</si>
  <si>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</si>
  <si>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</si>
  <si>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</si>
  <si>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</si>
  <si>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</si>
  <si>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</si>
  <si>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</si>
  <si>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</si>
  <si>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</si>
  <si>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</si>
  <si>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</si>
  <si>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</si>
  <si>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</si>
  <si>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</si>
  <si>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</si>
  <si>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</si>
  <si>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</si>
  <si>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</si>
  <si>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</si>
  <si>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</si>
  <si>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</si>
  <si>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</si>
  <si>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</si>
  <si>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</si>
  <si>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</si>
  <si>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</si>
  <si>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</si>
  <si>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</si>
  <si>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</si>
  <si>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</si>
  <si>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</si>
  <si>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</si>
  <si>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</si>
  <si>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</si>
  <si>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</si>
  <si>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</si>
  <si>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</si>
  <si>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</si>
  <si>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</si>
  <si>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</si>
  <si>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</si>
  <si>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</si>
  <si>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</si>
  <si>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</si>
  <si>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</si>
  <si>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</si>
  <si>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</si>
  <si>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</si>
  <si>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</si>
  <si>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</si>
  <si>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</si>
  <si>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</si>
  <si>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</si>
  <si>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</si>
  <si>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</si>
  <si>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</si>
  <si>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</si>
  <si>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</si>
  <si>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</si>
  <si>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</si>
  <si>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</si>
  <si>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</si>
  <si>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</si>
  <si>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</si>
  <si>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</si>
  <si>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</si>
  <si>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</si>
  <si>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</si>
  <si>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</si>
  <si>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</si>
  <si>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</si>
  <si>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</si>
  <si>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</si>
  <si>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</si>
  <si>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</si>
  <si>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</si>
  <si>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</si>
  <si>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</si>
  <si>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</si>
  <si>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</si>
  <si>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</si>
  <si>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</si>
  <si>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</si>
  <si>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</si>
  <si>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</si>
  <si>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</si>
  <si>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</si>
  <si>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</si>
  <si>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</si>
  <si>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</si>
  <si>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</si>
  <si>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</si>
  <si>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</si>
  <si>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</si>
  <si>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</si>
  <si>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</si>
  <si>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</si>
  <si>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</si>
  <si>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</si>
  <si>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</si>
  <si>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</si>
  <si>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</si>
  <si>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</si>
  <si>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</si>
  <si>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</si>
  <si>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</si>
  <si>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</si>
  <si>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</si>
  <si>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</si>
  <si>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</si>
  <si>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</si>
  <si>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</si>
  <si>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</si>
  <si>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</si>
  <si>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</si>
  <si>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</si>
  <si>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</si>
  <si>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</si>
  <si>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asap</t>
  </si>
  <si>
    <t>Harrison white carcasses</t>
  </si>
  <si>
    <t>adj shelf holes full length of cab</t>
  </si>
  <si>
    <t>matrix box s</t>
  </si>
  <si>
    <t>adj shelf holes to run length of cabinet</t>
  </si>
  <si>
    <t>no bottom, edged on bottom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</si>
</sst>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4" fontId="8" fillId="9" borderId="15" xfId="0" applyNumberFormat="1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zoomScale="98" zoomScaleNormal="98" workbookViewId="0">
      <selection activeCell="D13" sqref="D13:F13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0"/>
      <c r="B1" s="191"/>
      <c r="C1" s="191"/>
      <c r="D1" s="191"/>
      <c r="E1" s="191"/>
      <c r="F1" s="191"/>
      <c r="G1" s="191"/>
      <c r="H1" s="191"/>
      <c r="I1" s="191"/>
      <c r="J1" s="192"/>
    </row>
    <row r="2" spans="1:10" ht="15" customHeight="1" x14ac:dyDescent="0.25">
      <c r="A2" s="193"/>
      <c r="B2" s="194"/>
      <c r="C2" s="194"/>
      <c r="D2" s="194"/>
      <c r="E2" s="194"/>
      <c r="F2" s="194"/>
      <c r="G2" s="194"/>
      <c r="H2" s="194"/>
      <c r="I2" s="194"/>
      <c r="J2" s="195"/>
    </row>
    <row r="3" spans="1:10" ht="15" customHeight="1" x14ac:dyDescent="0.25">
      <c r="A3" s="193"/>
      <c r="B3" s="194"/>
      <c r="C3" s="194"/>
      <c r="D3" s="194"/>
      <c r="E3" s="194"/>
      <c r="F3" s="194"/>
      <c r="G3" s="194"/>
      <c r="H3" s="194"/>
      <c r="I3" s="194"/>
      <c r="J3" s="195"/>
    </row>
    <row r="4" spans="1:10" ht="27" customHeight="1" thickBot="1" x14ac:dyDescent="0.3">
      <c r="A4" s="196"/>
      <c r="B4" s="197"/>
      <c r="C4" s="197"/>
      <c r="D4" s="197"/>
      <c r="E4" s="197"/>
      <c r="F4" s="197"/>
      <c r="G4" s="197"/>
      <c r="H4" s="197"/>
      <c r="I4" s="197"/>
      <c r="J4" s="198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0" t="s">
        <v>180</v>
      </c>
      <c r="H5" s="171"/>
      <c r="I5" s="171"/>
      <c r="J5" s="172"/>
    </row>
    <row r="6" spans="1:10" x14ac:dyDescent="0.25">
      <c r="A6" s="92" t="s">
        <v>198</v>
      </c>
      <c r="B6" s="208" t="s">
        <v>270</v>
      </c>
      <c r="C6" s="209"/>
      <c r="D6" s="209"/>
      <c r="E6" s="209"/>
      <c r="F6" s="210"/>
      <c r="G6" s="199"/>
      <c r="H6" s="200"/>
      <c r="I6" s="200"/>
      <c r="J6" s="201"/>
    </row>
    <row r="7" spans="1:10" x14ac:dyDescent="0.25">
      <c r="A7" s="52" t="s">
        <v>199</v>
      </c>
      <c r="B7" s="208" t="s">
        <v>271</v>
      </c>
      <c r="C7" s="209"/>
      <c r="D7" s="209"/>
      <c r="E7" s="209"/>
      <c r="F7" s="210"/>
      <c r="G7" s="202"/>
      <c r="H7" s="203"/>
      <c r="I7" s="203"/>
      <c r="J7" s="204"/>
    </row>
    <row r="8" spans="1:10" x14ac:dyDescent="0.25">
      <c r="A8" s="52" t="s">
        <v>200</v>
      </c>
      <c r="B8" s="211" t="s">
        <v>272</v>
      </c>
      <c r="C8" s="209"/>
      <c r="D8" s="209"/>
      <c r="E8" s="209"/>
      <c r="F8" s="210"/>
      <c r="G8" s="202"/>
      <c r="H8" s="203"/>
      <c r="I8" s="203"/>
      <c r="J8" s="204"/>
    </row>
    <row r="9" spans="1:10" x14ac:dyDescent="0.25">
      <c r="A9" s="52" t="s">
        <v>201</v>
      </c>
      <c r="B9" s="208" t="s">
        <v>274</v>
      </c>
      <c r="C9" s="209"/>
      <c r="D9" s="209"/>
      <c r="E9" s="209"/>
      <c r="F9" s="210"/>
      <c r="G9" s="202"/>
      <c r="H9" s="203"/>
      <c r="I9" s="203"/>
      <c r="J9" s="204"/>
    </row>
    <row r="10" spans="1:10" x14ac:dyDescent="0.25">
      <c r="A10" s="52" t="s">
        <v>202</v>
      </c>
      <c r="B10" s="285">
        <v>45008</v>
      </c>
      <c r="C10" s="209"/>
      <c r="D10" s="209"/>
      <c r="E10" s="209"/>
      <c r="F10" s="210"/>
      <c r="G10" s="202"/>
      <c r="H10" s="203"/>
      <c r="I10" s="203"/>
      <c r="J10" s="204"/>
    </row>
    <row r="11" spans="1:10" ht="15.75" thickBot="1" x14ac:dyDescent="0.3">
      <c r="A11" s="93" t="s">
        <v>203</v>
      </c>
      <c r="B11" s="208" t="s">
        <v>273</v>
      </c>
      <c r="C11" s="209"/>
      <c r="D11" s="209"/>
      <c r="E11" s="209"/>
      <c r="F11" s="210"/>
      <c r="G11" s="202"/>
      <c r="H11" s="203"/>
      <c r="I11" s="203"/>
      <c r="J11" s="204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2"/>
      <c r="H12" s="203"/>
      <c r="I12" s="203"/>
      <c r="J12" s="204"/>
    </row>
    <row r="13" spans="1:10" x14ac:dyDescent="0.25">
      <c r="A13" s="87" t="s">
        <v>163</v>
      </c>
      <c r="B13" s="55"/>
      <c r="C13" s="56" t="s">
        <v>155</v>
      </c>
      <c r="D13" s="212"/>
      <c r="E13" s="212"/>
      <c r="F13" s="212"/>
      <c r="G13" s="202"/>
      <c r="H13" s="203"/>
      <c r="I13" s="203"/>
      <c r="J13" s="204"/>
    </row>
    <row r="14" spans="1:10" ht="15.95" customHeight="1" x14ac:dyDescent="0.25">
      <c r="A14" s="87" t="s">
        <v>162</v>
      </c>
      <c r="B14" s="55"/>
      <c r="C14" s="56" t="s">
        <v>155</v>
      </c>
      <c r="D14" s="212"/>
      <c r="E14" s="212"/>
      <c r="F14" s="212"/>
      <c r="G14" s="202"/>
      <c r="H14" s="203"/>
      <c r="I14" s="203"/>
      <c r="J14" s="204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2"/>
      <c r="H15" s="203"/>
      <c r="I15" s="203"/>
      <c r="J15" s="204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2"/>
      <c r="H16" s="203"/>
      <c r="I16" s="203"/>
      <c r="J16" s="204"/>
    </row>
    <row r="17" spans="1:10" x14ac:dyDescent="0.25">
      <c r="A17" s="53" t="s">
        <v>164</v>
      </c>
      <c r="B17" s="49"/>
      <c r="C17" s="49"/>
      <c r="D17" s="50"/>
      <c r="E17" s="50"/>
      <c r="F17" s="64"/>
      <c r="G17" s="202"/>
      <c r="H17" s="203"/>
      <c r="I17" s="203"/>
      <c r="J17" s="204"/>
    </row>
    <row r="18" spans="1:10" x14ac:dyDescent="0.25">
      <c r="A18" s="52" t="s">
        <v>165</v>
      </c>
      <c r="B18" s="48"/>
      <c r="C18" s="47"/>
      <c r="D18" s="48"/>
      <c r="E18" s="48"/>
      <c r="F18" s="65"/>
      <c r="G18" s="202"/>
      <c r="H18" s="203"/>
      <c r="I18" s="203"/>
      <c r="J18" s="204"/>
    </row>
    <row r="19" spans="1:10" x14ac:dyDescent="0.25">
      <c r="A19" s="52" t="s">
        <v>166</v>
      </c>
      <c r="B19" s="48"/>
      <c r="C19" s="47"/>
      <c r="D19" s="48"/>
      <c r="E19" s="48"/>
      <c r="F19" s="65"/>
      <c r="G19" s="202"/>
      <c r="H19" s="203"/>
      <c r="I19" s="203"/>
      <c r="J19" s="204"/>
    </row>
    <row r="20" spans="1:10" x14ac:dyDescent="0.25">
      <c r="A20" s="52" t="s">
        <v>167</v>
      </c>
      <c r="B20" s="48"/>
      <c r="C20" s="48"/>
      <c r="D20" s="48"/>
      <c r="E20" s="48"/>
      <c r="F20" s="65"/>
      <c r="G20" s="202"/>
      <c r="H20" s="203"/>
      <c r="I20" s="203"/>
      <c r="J20" s="204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205"/>
      <c r="H21" s="206"/>
      <c r="I21" s="206"/>
      <c r="J21" s="207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0" t="s">
        <v>181</v>
      </c>
      <c r="H22" s="171"/>
      <c r="I22" s="171"/>
      <c r="J22" s="172"/>
    </row>
    <row r="23" spans="1:10" ht="18.600000000000001" customHeight="1" x14ac:dyDescent="0.25">
      <c r="A23" s="57" t="s">
        <v>169</v>
      </c>
      <c r="B23" s="45"/>
      <c r="C23" s="58" t="s">
        <v>205</v>
      </c>
      <c r="D23" s="167"/>
      <c r="E23" s="168"/>
      <c r="F23" s="168"/>
      <c r="G23" s="173"/>
      <c r="H23" s="174"/>
      <c r="I23" s="174"/>
      <c r="J23" s="175"/>
    </row>
    <row r="24" spans="1:10" x14ac:dyDescent="0.25">
      <c r="A24" s="57" t="s">
        <v>188</v>
      </c>
      <c r="B24" s="45"/>
      <c r="C24" s="58" t="s">
        <v>207</v>
      </c>
      <c r="D24" s="167"/>
      <c r="E24" s="168"/>
      <c r="F24" s="168"/>
      <c r="G24" s="176"/>
      <c r="H24" s="177"/>
      <c r="I24" s="177"/>
      <c r="J24" s="178"/>
    </row>
    <row r="25" spans="1:10" x14ac:dyDescent="0.25">
      <c r="A25" s="57" t="s">
        <v>189</v>
      </c>
      <c r="B25" s="44"/>
      <c r="C25" s="60"/>
      <c r="D25" s="169"/>
      <c r="E25" s="169"/>
      <c r="F25" s="169"/>
      <c r="G25" s="176"/>
      <c r="H25" s="177"/>
      <c r="I25" s="177"/>
      <c r="J25" s="178"/>
    </row>
    <row r="26" spans="1:10" x14ac:dyDescent="0.25">
      <c r="A26" s="57" t="s">
        <v>190</v>
      </c>
      <c r="B26" s="45"/>
      <c r="C26" s="58" t="s">
        <v>208</v>
      </c>
      <c r="D26" s="167"/>
      <c r="E26" s="168"/>
      <c r="F26" s="168"/>
      <c r="G26" s="176"/>
      <c r="H26" s="177"/>
      <c r="I26" s="177"/>
      <c r="J26" s="178"/>
    </row>
    <row r="27" spans="1:10" x14ac:dyDescent="0.25">
      <c r="A27" s="57" t="s">
        <v>191</v>
      </c>
      <c r="B27" s="45"/>
      <c r="C27" s="58" t="s">
        <v>209</v>
      </c>
      <c r="D27" s="167"/>
      <c r="E27" s="168"/>
      <c r="F27" s="168"/>
      <c r="G27" s="176"/>
      <c r="H27" s="177"/>
      <c r="I27" s="177"/>
      <c r="J27" s="178"/>
    </row>
    <row r="28" spans="1:10" x14ac:dyDescent="0.25">
      <c r="A28" s="57" t="s">
        <v>192</v>
      </c>
      <c r="B28" s="45"/>
      <c r="C28" s="58" t="s">
        <v>210</v>
      </c>
      <c r="D28" s="167"/>
      <c r="E28" s="168"/>
      <c r="F28" s="168"/>
      <c r="G28" s="176"/>
      <c r="H28" s="177"/>
      <c r="I28" s="177"/>
      <c r="J28" s="178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6"/>
      <c r="H29" s="177"/>
      <c r="I29" s="177"/>
      <c r="J29" s="178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6"/>
      <c r="H30" s="177"/>
      <c r="I30" s="177"/>
      <c r="J30" s="178"/>
    </row>
    <row r="31" spans="1:10" x14ac:dyDescent="0.25">
      <c r="A31" s="57" t="s">
        <v>195</v>
      </c>
      <c r="B31" s="45"/>
      <c r="C31" s="58" t="s">
        <v>204</v>
      </c>
      <c r="D31" s="167"/>
      <c r="E31" s="168"/>
      <c r="F31" s="168"/>
      <c r="G31" s="176"/>
      <c r="H31" s="177"/>
      <c r="I31" s="177"/>
      <c r="J31" s="178"/>
    </row>
    <row r="32" spans="1:10" x14ac:dyDescent="0.25">
      <c r="A32" s="57" t="s">
        <v>196</v>
      </c>
      <c r="B32" s="45"/>
      <c r="C32" s="58" t="s">
        <v>206</v>
      </c>
      <c r="D32" s="167"/>
      <c r="E32" s="168"/>
      <c r="F32" s="168"/>
      <c r="G32" s="176"/>
      <c r="H32" s="177"/>
      <c r="I32" s="177"/>
      <c r="J32" s="178"/>
    </row>
    <row r="33" spans="1:10" x14ac:dyDescent="0.25">
      <c r="A33" s="57" t="s">
        <v>197</v>
      </c>
      <c r="B33" s="45"/>
      <c r="C33" s="58" t="s">
        <v>211</v>
      </c>
      <c r="D33" s="167"/>
      <c r="E33" s="168"/>
      <c r="F33" s="168"/>
      <c r="G33" s="176"/>
      <c r="H33" s="177"/>
      <c r="I33" s="177"/>
      <c r="J33" s="178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6"/>
      <c r="H34" s="177"/>
      <c r="I34" s="177"/>
      <c r="J34" s="178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6"/>
      <c r="H35" s="177"/>
      <c r="I35" s="177"/>
      <c r="J35" s="178"/>
    </row>
    <row r="36" spans="1:10" ht="18" customHeight="1" x14ac:dyDescent="0.25">
      <c r="A36" s="165" t="s">
        <v>170</v>
      </c>
      <c r="B36" s="166"/>
      <c r="C36" s="188" t="s">
        <v>269</v>
      </c>
      <c r="D36" s="166"/>
      <c r="E36" s="166"/>
      <c r="F36" s="166"/>
      <c r="G36" s="176"/>
      <c r="H36" s="177"/>
      <c r="I36" s="177"/>
      <c r="J36" s="178"/>
    </row>
    <row r="37" spans="1:10" x14ac:dyDescent="0.25">
      <c r="A37" s="165" t="s">
        <v>171</v>
      </c>
      <c r="B37" s="166"/>
      <c r="C37" s="189"/>
      <c r="D37" s="166"/>
      <c r="E37" s="166"/>
      <c r="F37" s="166"/>
      <c r="G37" s="176"/>
      <c r="H37" s="177"/>
      <c r="I37" s="177"/>
      <c r="J37" s="178"/>
    </row>
    <row r="38" spans="1:10" x14ac:dyDescent="0.25">
      <c r="A38" s="165" t="s">
        <v>172</v>
      </c>
      <c r="B38" s="166"/>
      <c r="C38" s="189"/>
      <c r="D38" s="166"/>
      <c r="E38" s="166"/>
      <c r="F38" s="166"/>
      <c r="G38" s="176"/>
      <c r="H38" s="177"/>
      <c r="I38" s="177"/>
      <c r="J38" s="178"/>
    </row>
    <row r="39" spans="1:10" x14ac:dyDescent="0.25">
      <c r="A39" s="165" t="s">
        <v>173</v>
      </c>
      <c r="B39" s="166"/>
      <c r="C39" s="189"/>
      <c r="D39" s="166"/>
      <c r="E39" s="166"/>
      <c r="F39" s="166"/>
      <c r="G39" s="176"/>
      <c r="H39" s="177"/>
      <c r="I39" s="177"/>
      <c r="J39" s="178"/>
    </row>
    <row r="40" spans="1:10" x14ac:dyDescent="0.25">
      <c r="A40" s="165" t="s">
        <v>174</v>
      </c>
      <c r="B40" s="166"/>
      <c r="C40" s="189"/>
      <c r="D40" s="166"/>
      <c r="E40" s="166"/>
      <c r="F40" s="166"/>
      <c r="G40" s="176"/>
      <c r="H40" s="177"/>
      <c r="I40" s="177"/>
      <c r="J40" s="178"/>
    </row>
    <row r="41" spans="1:10" ht="20.100000000000001" customHeight="1" thickBot="1" x14ac:dyDescent="0.3">
      <c r="A41" s="165" t="s">
        <v>155</v>
      </c>
      <c r="B41" s="186"/>
      <c r="C41" s="187"/>
      <c r="D41" s="187"/>
      <c r="E41" s="187"/>
      <c r="F41" s="187"/>
      <c r="G41" s="176"/>
      <c r="H41" s="177"/>
      <c r="I41" s="177"/>
      <c r="J41" s="178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6"/>
      <c r="H42" s="177"/>
      <c r="I42" s="177"/>
      <c r="J42" s="178"/>
    </row>
    <row r="43" spans="1:10" x14ac:dyDescent="0.25">
      <c r="A43" s="86" t="s">
        <v>175</v>
      </c>
      <c r="B43" s="44"/>
      <c r="C43" s="61" t="s">
        <v>156</v>
      </c>
      <c r="D43" s="182"/>
      <c r="E43" s="183"/>
      <c r="F43" s="183"/>
      <c r="G43" s="176"/>
      <c r="H43" s="177"/>
      <c r="I43" s="177"/>
      <c r="J43" s="178"/>
    </row>
    <row r="44" spans="1:10" ht="18.75" customHeight="1" x14ac:dyDescent="0.25">
      <c r="A44" s="86" t="s">
        <v>176</v>
      </c>
      <c r="B44" s="44"/>
      <c r="C44" s="60"/>
      <c r="D44" s="184"/>
      <c r="E44" s="184"/>
      <c r="F44" s="184"/>
      <c r="G44" s="176"/>
      <c r="H44" s="177"/>
      <c r="I44" s="177"/>
      <c r="J44" s="178"/>
    </row>
    <row r="45" spans="1:10" ht="17.25" customHeight="1" x14ac:dyDescent="0.25">
      <c r="A45" s="86" t="s">
        <v>177</v>
      </c>
      <c r="B45" s="54" t="s">
        <v>217</v>
      </c>
      <c r="C45" s="61"/>
      <c r="D45" s="185"/>
      <c r="E45" s="184"/>
      <c r="F45" s="184"/>
      <c r="G45" s="176"/>
      <c r="H45" s="177"/>
      <c r="I45" s="177"/>
      <c r="J45" s="178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79"/>
      <c r="H46" s="180"/>
      <c r="I46" s="180"/>
      <c r="J46" s="181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 xr:uid="{1D9EC535-E77A-41E0-BBCB-DF1DEE10585D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abSelected="1" topLeftCell="A29" workbookViewId="0">
      <selection activeCell="C10" sqref="C10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0" t="s">
        <v>186</v>
      </c>
      <c r="B1" s="241"/>
      <c r="C1" s="105" t="s">
        <v>187</v>
      </c>
      <c r="D1" s="106">
        <f>SUM(D5:D47)</f>
        <v>15</v>
      </c>
      <c r="E1" s="107"/>
      <c r="F1" s="107"/>
      <c r="G1" s="108"/>
      <c r="H1" s="244" t="s">
        <v>56</v>
      </c>
      <c r="I1" s="245"/>
      <c r="J1" s="245"/>
      <c r="K1" s="245"/>
      <c r="L1" s="245"/>
      <c r="M1" s="245"/>
      <c r="N1" s="246"/>
      <c r="O1" s="247"/>
      <c r="P1" s="248"/>
      <c r="Q1" s="248"/>
      <c r="R1" s="248"/>
      <c r="S1" s="249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59" t="s">
        <v>250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1"/>
      <c r="Z2" s="111"/>
    </row>
    <row r="3" spans="1:26" ht="48.75" customHeight="1" x14ac:dyDescent="0.25">
      <c r="A3" s="222" t="s">
        <v>0</v>
      </c>
      <c r="B3" s="224" t="s">
        <v>41</v>
      </c>
      <c r="C3" s="226" t="s">
        <v>40</v>
      </c>
      <c r="D3" s="228" t="s">
        <v>1</v>
      </c>
      <c r="E3" s="230" t="s">
        <v>263</v>
      </c>
      <c r="F3" s="231"/>
      <c r="G3" s="232"/>
      <c r="H3" s="257"/>
      <c r="I3" s="258"/>
      <c r="J3" s="139" t="s">
        <v>42</v>
      </c>
      <c r="K3" s="235" t="s">
        <v>264</v>
      </c>
      <c r="L3" s="235" t="s">
        <v>110</v>
      </c>
      <c r="M3" s="250" t="s">
        <v>51</v>
      </c>
      <c r="N3" s="251"/>
      <c r="O3" s="219" t="s">
        <v>257</v>
      </c>
      <c r="P3" s="220"/>
      <c r="Q3" s="220"/>
      <c r="R3" s="220"/>
      <c r="S3" s="237"/>
      <c r="T3" s="262" t="s">
        <v>258</v>
      </c>
      <c r="U3" s="263"/>
      <c r="V3" s="263"/>
      <c r="W3" s="263"/>
      <c r="X3" s="263"/>
      <c r="Y3" s="242" t="s">
        <v>213</v>
      </c>
      <c r="Z3" s="215" t="s">
        <v>212</v>
      </c>
    </row>
    <row r="4" spans="1:26" ht="33" customHeight="1" x14ac:dyDescent="0.25">
      <c r="A4" s="255"/>
      <c r="B4" s="254"/>
      <c r="C4" s="252"/>
      <c r="D4" s="253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6"/>
      <c r="L4" s="256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3"/>
      <c r="Z4" s="216"/>
    </row>
    <row r="5" spans="1:26" s="7" customFormat="1" ht="30" x14ac:dyDescent="0.25">
      <c r="A5" s="112">
        <v>1</v>
      </c>
      <c r="B5" s="34"/>
      <c r="C5" s="35" t="s">
        <v>32</v>
      </c>
      <c r="D5" s="36">
        <v>1</v>
      </c>
      <c r="E5" s="37">
        <v>1405</v>
      </c>
      <c r="F5" s="37">
        <v>1448</v>
      </c>
      <c r="G5" s="37">
        <v>495</v>
      </c>
      <c r="H5" s="33"/>
      <c r="I5" s="33"/>
      <c r="J5" s="99">
        <v>3</v>
      </c>
      <c r="K5" s="99" t="str">
        <f>VLOOKUP(C5, Codes!$D$4:$E$59, 2, FALSE)</f>
        <v>Y</v>
      </c>
      <c r="L5" s="36" t="s">
        <v>28</v>
      </c>
      <c r="M5" s="98"/>
      <c r="N5" s="98"/>
      <c r="O5" s="38">
        <v>100</v>
      </c>
      <c r="P5" s="38">
        <v>100</v>
      </c>
      <c r="Q5" s="38">
        <v>702</v>
      </c>
      <c r="R5" s="38"/>
      <c r="S5" s="38"/>
      <c r="T5" s="156"/>
      <c r="U5" s="156"/>
      <c r="V5" s="156"/>
      <c r="W5" s="156"/>
      <c r="X5" s="156"/>
      <c r="Y5" s="94" t="s">
        <v>275</v>
      </c>
      <c r="Z5" s="95"/>
    </row>
    <row r="6" spans="1:26" ht="30" x14ac:dyDescent="0.25">
      <c r="A6" s="112">
        <v>2</v>
      </c>
      <c r="B6" s="34"/>
      <c r="C6" s="35" t="s">
        <v>22</v>
      </c>
      <c r="D6" s="36">
        <v>2</v>
      </c>
      <c r="E6" s="37">
        <v>745</v>
      </c>
      <c r="F6" s="37">
        <v>170</v>
      </c>
      <c r="G6" s="37">
        <v>560</v>
      </c>
      <c r="H6" s="33"/>
      <c r="I6" s="33"/>
      <c r="J6" s="100" t="s">
        <v>4</v>
      </c>
      <c r="K6" s="99" t="str">
        <f>VLOOKUP(C6, Codes!$D$4:$E$59, 2, FALSE)</f>
        <v>Y</v>
      </c>
      <c r="L6" s="39" t="s">
        <v>28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ht="30" x14ac:dyDescent="0.25">
      <c r="A7" s="112">
        <v>3</v>
      </c>
      <c r="B7" s="34"/>
      <c r="C7" s="35" t="s">
        <v>23</v>
      </c>
      <c r="D7" s="36">
        <v>1</v>
      </c>
      <c r="E7" s="37">
        <v>400</v>
      </c>
      <c r="F7" s="37">
        <v>850</v>
      </c>
      <c r="G7" s="37">
        <v>430</v>
      </c>
      <c r="H7" s="33"/>
      <c r="I7" s="33"/>
      <c r="J7" s="100" t="s">
        <v>4</v>
      </c>
      <c r="K7" s="99" t="str">
        <f>VLOOKUP(C7, Codes!$D$4:$E$59, 2, FALSE)</f>
        <v>Y</v>
      </c>
      <c r="L7" s="40" t="s">
        <v>28</v>
      </c>
      <c r="M7" s="98"/>
      <c r="N7" s="98"/>
      <c r="O7" s="38">
        <v>80</v>
      </c>
      <c r="P7" s="38">
        <v>80</v>
      </c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ht="45" x14ac:dyDescent="0.25">
      <c r="A8" s="112">
        <v>4</v>
      </c>
      <c r="B8" s="34"/>
      <c r="C8" s="35" t="s">
        <v>13</v>
      </c>
      <c r="D8" s="36">
        <v>1</v>
      </c>
      <c r="E8" s="37">
        <v>745</v>
      </c>
      <c r="F8" s="37">
        <v>800</v>
      </c>
      <c r="G8" s="37">
        <v>560</v>
      </c>
      <c r="H8" s="33"/>
      <c r="I8" s="33"/>
      <c r="J8" s="38">
        <v>1</v>
      </c>
      <c r="K8" s="99" t="str">
        <f>VLOOKUP(C8, Codes!$D$4:$E$59, 2, FALSE)</f>
        <v>N - Vert. Front</v>
      </c>
      <c r="L8" s="40" t="s">
        <v>28</v>
      </c>
      <c r="M8" s="98"/>
      <c r="N8" s="98"/>
      <c r="O8" s="38">
        <v>100</v>
      </c>
      <c r="P8" s="38">
        <v>100</v>
      </c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ht="30" x14ac:dyDescent="0.25">
      <c r="A9" s="112">
        <v>5</v>
      </c>
      <c r="B9" s="34"/>
      <c r="C9" s="35" t="s">
        <v>32</v>
      </c>
      <c r="D9" s="36">
        <v>1</v>
      </c>
      <c r="E9" s="37">
        <v>1345</v>
      </c>
      <c r="F9" s="37">
        <v>796</v>
      </c>
      <c r="G9" s="37">
        <v>560</v>
      </c>
      <c r="H9" s="33"/>
      <c r="I9" s="33"/>
      <c r="J9" s="38">
        <v>3</v>
      </c>
      <c r="K9" s="99" t="str">
        <f>VLOOKUP(C9, Codes!$D$4:$E$59, 2, FALSE)</f>
        <v>Y</v>
      </c>
      <c r="L9" s="40" t="s">
        <v>28</v>
      </c>
      <c r="M9" s="98"/>
      <c r="N9" s="98"/>
      <c r="O9" s="38">
        <v>100</v>
      </c>
      <c r="P9" s="38">
        <v>100</v>
      </c>
      <c r="Q9" s="38">
        <v>671</v>
      </c>
      <c r="R9" s="38"/>
      <c r="S9" s="38"/>
      <c r="T9" s="156"/>
      <c r="U9" s="156"/>
      <c r="V9" s="156"/>
      <c r="W9" s="156"/>
      <c r="X9" s="156"/>
      <c r="Y9" s="94" t="s">
        <v>277</v>
      </c>
      <c r="Z9" s="104" t="s">
        <v>278</v>
      </c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3" t="s">
        <v>231</v>
      </c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4"/>
      <c r="Z30" s="214"/>
    </row>
    <row r="31" spans="1:26" ht="63" customHeight="1" x14ac:dyDescent="0.25">
      <c r="A31" s="222" t="s">
        <v>0</v>
      </c>
      <c r="B31" s="224" t="s">
        <v>41</v>
      </c>
      <c r="C31" s="226" t="s">
        <v>40</v>
      </c>
      <c r="D31" s="228" t="s">
        <v>1</v>
      </c>
      <c r="E31" s="230" t="s">
        <v>262</v>
      </c>
      <c r="F31" s="231"/>
      <c r="G31" s="232"/>
      <c r="H31" s="233" t="s">
        <v>59</v>
      </c>
      <c r="I31" s="235" t="s">
        <v>111</v>
      </c>
      <c r="J31" s="219" t="s">
        <v>261</v>
      </c>
      <c r="K31" s="220"/>
      <c r="L31" s="220"/>
      <c r="M31" s="220"/>
      <c r="N31" s="237"/>
      <c r="O31" s="219" t="s">
        <v>260</v>
      </c>
      <c r="P31" s="220"/>
      <c r="Q31" s="220"/>
      <c r="R31" s="221"/>
      <c r="S31" s="217" t="s">
        <v>259</v>
      </c>
      <c r="T31" s="238" t="s">
        <v>256</v>
      </c>
      <c r="U31" s="239"/>
      <c r="V31" s="239"/>
      <c r="W31" s="239"/>
      <c r="X31" s="239"/>
      <c r="Y31" s="215" t="s">
        <v>214</v>
      </c>
      <c r="Z31" s="215" t="s">
        <v>212</v>
      </c>
    </row>
    <row r="32" spans="1:26" ht="33.75" customHeight="1" x14ac:dyDescent="0.25">
      <c r="A32" s="223"/>
      <c r="B32" s="225"/>
      <c r="C32" s="227"/>
      <c r="D32" s="229"/>
      <c r="E32" s="6" t="s">
        <v>36</v>
      </c>
      <c r="F32" s="6" t="s">
        <v>37</v>
      </c>
      <c r="G32" s="6" t="s">
        <v>39</v>
      </c>
      <c r="H32" s="234"/>
      <c r="I32" s="236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8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6"/>
      <c r="Z32" s="216"/>
    </row>
    <row r="33" spans="1:26" ht="30" x14ac:dyDescent="0.25">
      <c r="A33" s="113">
        <v>1</v>
      </c>
      <c r="B33" s="8"/>
      <c r="C33" s="11" t="s">
        <v>17</v>
      </c>
      <c r="D33" s="16">
        <v>2</v>
      </c>
      <c r="E33" s="4">
        <v>745</v>
      </c>
      <c r="F33" s="4">
        <v>724</v>
      </c>
      <c r="G33" s="4">
        <v>495</v>
      </c>
      <c r="H33" s="99" t="str">
        <f>VLOOKUP(C33, Codes!D72:E81, 2, FALSE)</f>
        <v>N</v>
      </c>
      <c r="I33" s="114" t="s">
        <v>28</v>
      </c>
      <c r="J33" s="102"/>
      <c r="K33" s="103">
        <v>180</v>
      </c>
      <c r="L33" s="103">
        <v>278</v>
      </c>
      <c r="M33" s="103">
        <v>278</v>
      </c>
      <c r="N33" s="103"/>
      <c r="O33" s="14">
        <v>84</v>
      </c>
      <c r="P33" s="14">
        <v>199</v>
      </c>
      <c r="Q33" s="14">
        <v>199</v>
      </c>
      <c r="R33" s="21"/>
      <c r="S33" s="96">
        <v>450</v>
      </c>
      <c r="T33" s="159"/>
      <c r="U33" s="159"/>
      <c r="V33" s="159"/>
      <c r="W33" s="159"/>
      <c r="X33" s="159"/>
      <c r="Y33" s="30" t="s">
        <v>276</v>
      </c>
      <c r="Z33" s="104"/>
    </row>
    <row r="34" spans="1:26" ht="30" x14ac:dyDescent="0.25">
      <c r="A34" s="113">
        <v>2</v>
      </c>
      <c r="B34" s="8"/>
      <c r="C34" s="11" t="s">
        <v>17</v>
      </c>
      <c r="D34" s="16">
        <v>1</v>
      </c>
      <c r="E34" s="4">
        <v>745</v>
      </c>
      <c r="F34" s="4">
        <v>1026</v>
      </c>
      <c r="G34" s="4">
        <v>560</v>
      </c>
      <c r="H34" s="101" t="s">
        <v>25</v>
      </c>
      <c r="I34" s="114" t="s">
        <v>28</v>
      </c>
      <c r="J34" s="102"/>
      <c r="K34" s="103">
        <v>180</v>
      </c>
      <c r="L34" s="103">
        <v>278</v>
      </c>
      <c r="M34" s="103">
        <v>278</v>
      </c>
      <c r="N34" s="103"/>
      <c r="O34" s="14">
        <v>84</v>
      </c>
      <c r="P34" s="14">
        <v>199</v>
      </c>
      <c r="Q34" s="14">
        <v>199</v>
      </c>
      <c r="R34" s="21"/>
      <c r="S34" s="96">
        <v>500</v>
      </c>
      <c r="T34" s="159"/>
      <c r="U34" s="159"/>
      <c r="V34" s="159"/>
      <c r="W34" s="159"/>
      <c r="X34" s="159"/>
      <c r="Y34" s="30" t="s">
        <v>276</v>
      </c>
      <c r="Z34" s="95"/>
    </row>
    <row r="35" spans="1:26" ht="30" x14ac:dyDescent="0.25">
      <c r="A35" s="113">
        <v>3</v>
      </c>
      <c r="B35" s="8"/>
      <c r="C35" s="11" t="s">
        <v>17</v>
      </c>
      <c r="D35" s="16">
        <v>1</v>
      </c>
      <c r="E35" s="4">
        <v>745</v>
      </c>
      <c r="F35" s="4">
        <v>1027</v>
      </c>
      <c r="G35" s="4">
        <v>560</v>
      </c>
      <c r="H35" s="101" t="s">
        <v>25</v>
      </c>
      <c r="I35" s="114" t="s">
        <v>28</v>
      </c>
      <c r="J35" s="102"/>
      <c r="K35" s="103">
        <v>180</v>
      </c>
      <c r="L35" s="103">
        <v>278</v>
      </c>
      <c r="M35" s="103">
        <v>278</v>
      </c>
      <c r="N35" s="103"/>
      <c r="O35" s="14">
        <v>84</v>
      </c>
      <c r="P35" s="14">
        <v>199</v>
      </c>
      <c r="Q35" s="14">
        <v>199</v>
      </c>
      <c r="R35" s="21"/>
      <c r="S35" s="97">
        <v>500</v>
      </c>
      <c r="T35" s="160"/>
      <c r="U35" s="160"/>
      <c r="V35" s="160"/>
      <c r="W35" s="160"/>
      <c r="X35" s="160"/>
      <c r="Y35" s="30" t="s">
        <v>276</v>
      </c>
      <c r="Z35" s="95"/>
    </row>
    <row r="36" spans="1:26" ht="30" x14ac:dyDescent="0.25">
      <c r="A36" s="113">
        <v>4</v>
      </c>
      <c r="B36" s="8"/>
      <c r="C36" s="11" t="s">
        <v>17</v>
      </c>
      <c r="D36" s="16">
        <v>1</v>
      </c>
      <c r="E36" s="4">
        <v>745</v>
      </c>
      <c r="F36" s="4">
        <v>796</v>
      </c>
      <c r="G36" s="4">
        <v>560</v>
      </c>
      <c r="H36" s="101" t="s">
        <v>25</v>
      </c>
      <c r="I36" s="114" t="s">
        <v>28</v>
      </c>
      <c r="J36" s="102"/>
      <c r="K36" s="103">
        <v>180</v>
      </c>
      <c r="L36" s="103">
        <v>278</v>
      </c>
      <c r="M36" s="103">
        <v>278</v>
      </c>
      <c r="N36" s="103"/>
      <c r="O36" s="14">
        <v>84</v>
      </c>
      <c r="P36" s="14">
        <v>199</v>
      </c>
      <c r="Q36" s="14">
        <v>199</v>
      </c>
      <c r="R36" s="21"/>
      <c r="S36" s="97">
        <v>500</v>
      </c>
      <c r="T36" s="160"/>
      <c r="U36" s="160"/>
      <c r="V36" s="160"/>
      <c r="W36" s="160"/>
      <c r="X36" s="160"/>
      <c r="Y36" s="30" t="s">
        <v>276</v>
      </c>
      <c r="Z36" s="95"/>
    </row>
    <row r="37" spans="1:26" ht="30" x14ac:dyDescent="0.25">
      <c r="A37" s="113">
        <v>5</v>
      </c>
      <c r="B37" s="8"/>
      <c r="C37" s="11" t="s">
        <v>19</v>
      </c>
      <c r="D37" s="16">
        <v>1</v>
      </c>
      <c r="E37" s="4">
        <v>745</v>
      </c>
      <c r="F37" s="4">
        <v>611</v>
      </c>
      <c r="G37" s="4">
        <v>560</v>
      </c>
      <c r="H37" s="101" t="s">
        <v>25</v>
      </c>
      <c r="I37" s="114" t="s">
        <v>28</v>
      </c>
      <c r="J37" s="102"/>
      <c r="K37" s="103">
        <v>183</v>
      </c>
      <c r="L37" s="103">
        <v>183</v>
      </c>
      <c r="M37" s="103">
        <v>183</v>
      </c>
      <c r="N37" s="103">
        <v>183</v>
      </c>
      <c r="O37" s="14">
        <v>84</v>
      </c>
      <c r="P37" s="14">
        <v>84</v>
      </c>
      <c r="Q37" s="14">
        <v>84</v>
      </c>
      <c r="R37" s="21">
        <v>84</v>
      </c>
      <c r="S37" s="97">
        <v>500</v>
      </c>
      <c r="T37" s="160"/>
      <c r="U37" s="160"/>
      <c r="V37" s="160"/>
      <c r="W37" s="160"/>
      <c r="X37" s="160"/>
      <c r="Y37" s="30" t="s">
        <v>276</v>
      </c>
      <c r="Z37" s="95"/>
    </row>
    <row r="38" spans="1:26" ht="30" x14ac:dyDescent="0.25">
      <c r="A38" s="113">
        <v>6</v>
      </c>
      <c r="B38" s="8"/>
      <c r="C38" s="11" t="s">
        <v>19</v>
      </c>
      <c r="D38" s="16">
        <v>1</v>
      </c>
      <c r="E38" s="4">
        <v>745</v>
      </c>
      <c r="F38" s="4">
        <v>612</v>
      </c>
      <c r="G38" s="4">
        <v>560</v>
      </c>
      <c r="H38" s="101" t="s">
        <v>25</v>
      </c>
      <c r="I38" s="114" t="s">
        <v>28</v>
      </c>
      <c r="J38" s="102"/>
      <c r="K38" s="103">
        <v>183</v>
      </c>
      <c r="L38" s="103">
        <v>183</v>
      </c>
      <c r="M38" s="103">
        <v>183</v>
      </c>
      <c r="N38" s="103">
        <v>183</v>
      </c>
      <c r="O38" s="14">
        <v>84</v>
      </c>
      <c r="P38" s="14">
        <v>84</v>
      </c>
      <c r="Q38" s="14">
        <v>84</v>
      </c>
      <c r="R38" s="21">
        <v>84</v>
      </c>
      <c r="S38" s="97">
        <v>500</v>
      </c>
      <c r="T38" s="160"/>
      <c r="U38" s="160"/>
      <c r="V38" s="160"/>
      <c r="W38" s="160"/>
      <c r="X38" s="160"/>
      <c r="Y38" s="30" t="s">
        <v>276</v>
      </c>
      <c r="Z38" s="104"/>
    </row>
    <row r="39" spans="1:26" ht="30" x14ac:dyDescent="0.25">
      <c r="A39" s="113">
        <v>7</v>
      </c>
      <c r="B39" s="8"/>
      <c r="C39" s="11" t="s">
        <v>17</v>
      </c>
      <c r="D39" s="16">
        <v>2</v>
      </c>
      <c r="E39" s="4">
        <v>745</v>
      </c>
      <c r="F39" s="4">
        <v>881</v>
      </c>
      <c r="G39" s="4">
        <v>560</v>
      </c>
      <c r="H39" s="101" t="s">
        <v>25</v>
      </c>
      <c r="I39" s="114" t="s">
        <v>28</v>
      </c>
      <c r="J39" s="102"/>
      <c r="K39" s="103">
        <v>180</v>
      </c>
      <c r="L39" s="103">
        <v>278</v>
      </c>
      <c r="M39" s="103">
        <v>278</v>
      </c>
      <c r="N39" s="103"/>
      <c r="O39" s="14">
        <v>84</v>
      </c>
      <c r="P39" s="14">
        <v>199</v>
      </c>
      <c r="Q39" s="14">
        <v>199</v>
      </c>
      <c r="R39" s="21"/>
      <c r="S39" s="97">
        <v>500</v>
      </c>
      <c r="T39" s="160"/>
      <c r="U39" s="160"/>
      <c r="V39" s="160"/>
      <c r="W39" s="160"/>
      <c r="X39" s="160"/>
      <c r="Y39" s="30" t="s">
        <v>276</v>
      </c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G6" sqref="G6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7" t="s">
        <v>185</v>
      </c>
      <c r="B1" s="268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69"/>
      <c r="B2" s="270"/>
      <c r="C2" s="70"/>
      <c r="D2" s="71" t="s">
        <v>7</v>
      </c>
      <c r="E2" s="72">
        <f>SUM(E5:E54)</f>
        <v>3</v>
      </c>
      <c r="F2" s="266" t="s">
        <v>52</v>
      </c>
      <c r="G2" s="266"/>
      <c r="H2" s="266"/>
      <c r="I2" s="266"/>
      <c r="J2" s="266"/>
      <c r="K2" s="266"/>
      <c r="L2" s="266"/>
      <c r="M2" s="266"/>
      <c r="N2" s="138" t="s">
        <v>251</v>
      </c>
    </row>
    <row r="3" spans="1:14" ht="62.1" customHeight="1" x14ac:dyDescent="0.25">
      <c r="A3" s="274" t="s">
        <v>8</v>
      </c>
      <c r="B3" s="276" t="s">
        <v>47</v>
      </c>
      <c r="C3" s="276" t="s">
        <v>60</v>
      </c>
      <c r="D3" s="278" t="s">
        <v>46</v>
      </c>
      <c r="E3" s="279" t="s">
        <v>1</v>
      </c>
      <c r="F3" s="280" t="s">
        <v>178</v>
      </c>
      <c r="G3" s="282" t="s">
        <v>38</v>
      </c>
      <c r="H3" s="66" t="s">
        <v>61</v>
      </c>
      <c r="I3" s="271" t="s">
        <v>179</v>
      </c>
      <c r="J3" s="272"/>
      <c r="K3" s="272"/>
      <c r="L3" s="272"/>
      <c r="M3" s="273"/>
      <c r="N3" s="264" t="s">
        <v>9</v>
      </c>
    </row>
    <row r="4" spans="1:14" ht="29.45" customHeight="1" x14ac:dyDescent="0.25">
      <c r="A4" s="275"/>
      <c r="B4" s="277"/>
      <c r="C4" s="277"/>
      <c r="D4" s="225"/>
      <c r="E4" s="236"/>
      <c r="F4" s="281"/>
      <c r="G4" s="283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5"/>
    </row>
    <row r="5" spans="1:14" ht="30" x14ac:dyDescent="0.25">
      <c r="A5" s="128">
        <v>1</v>
      </c>
      <c r="B5" s="2"/>
      <c r="C5" s="15" t="s">
        <v>55</v>
      </c>
      <c r="D5" s="12" t="s">
        <v>78</v>
      </c>
      <c r="E5" s="84">
        <v>2</v>
      </c>
      <c r="F5" s="12">
        <v>2250</v>
      </c>
      <c r="G5" s="12">
        <v>580</v>
      </c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55</v>
      </c>
      <c r="D6" s="12" t="s">
        <v>74</v>
      </c>
      <c r="E6" s="84">
        <v>1</v>
      </c>
      <c r="F6" s="12">
        <v>917</v>
      </c>
      <c r="G6" s="12">
        <v>580</v>
      </c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4" t="s">
        <v>249</v>
      </c>
      <c r="R2" s="284"/>
      <c r="S2" s="284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Troy Bailey</cp:lastModifiedBy>
  <cp:lastPrinted>2020-08-13T10:21:31Z</cp:lastPrinted>
  <dcterms:created xsi:type="dcterms:W3CDTF">2020-01-31T01:04:26Z</dcterms:created>
  <dcterms:modified xsi:type="dcterms:W3CDTF">2023-03-28T01:07:49Z</dcterms:modified>
</cp:coreProperties>
</file>