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troys\OneDrive\Desktop\"/>
    </mc:Choice>
  </mc:AlternateContent>
  <xr:revisionPtr revIDLastSave="0" documentId="8_{70EA1A68-2383-405D-A36B-BD30EBF5DE4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<sst xmlns="http://schemas.openxmlformats.org/spreadsheetml/2006/main" count="832" uniqueCount="275">
  <si>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</si>
  <si>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</si>
  <si>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</si>
  <si>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</si>
  <si>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</si>
  <si>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</si>
  <si>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</si>
  <si>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</si>
  <si>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</si>
  <si>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</si>
  <si>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</si>
  <si>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</si>
  <si>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</si>
  <si>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</si>
  <si>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</si>
  <si>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</si>
  <si>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</si>
  <si>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</si>
  <si>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</si>
  <si>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</si>
  <si>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</si>
  <si>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</si>
  <si>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</si>
  <si>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</si>
  <si>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</si>
  <si>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</si>
  <si>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</si>
  <si>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</si>
  <si>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</si>
  <si>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</si>
  <si>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</si>
  <si>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</si>
  <si>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</si>
  <si>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</si>
  <si>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</si>
  <si>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</si>
  <si>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</si>
  <si>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</si>
  <si>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</si>
  <si>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</si>
  <si>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</si>
  <si>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</si>
  <si>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</si>
  <si>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</si>
  <si>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</si>
  <si>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</si>
  <si>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</si>
  <si>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</si>
  <si>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</si>
  <si>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</si>
  <si>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</si>
  <si>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</si>
  <si>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</si>
  <si>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</si>
  <si>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</si>
  <si>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</si>
  <si>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</si>
  <si>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</si>
  <si>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</si>
  <si>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</si>
  <si>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</si>
  <si>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</si>
  <si>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</si>
  <si>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</si>
  <si>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</si>
  <si>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</si>
  <si>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</si>
  <si>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</si>
  <si>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</si>
  <si>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</si>
  <si>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</si>
  <si>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</si>
  <si>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</si>
  <si>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</si>
  <si>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</si>
  <si>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</si>
  <si>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</si>
  <si>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</si>
  <si>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</si>
  <si>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</si>
  <si>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</si>
  <si>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</si>
  <si>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</si>
  <si>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</si>
  <si>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</si>
  <si>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</si>
  <si>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</si>
  <si>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</si>
  <si>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</si>
  <si>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</si>
  <si>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</si>
  <si>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</si>
  <si>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</si>
  <si>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</si>
  <si>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</si>
  <si>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</si>
  <si>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</si>
  <si>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</si>
  <si>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</si>
  <si>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</si>
  <si>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</si>
  <si>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</si>
  <si>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</si>
  <si>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</si>
  <si>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</si>
  <si>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</si>
  <si>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</si>
  <si>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</si>
  <si>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</si>
  <si>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</si>
  <si>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</si>
  <si>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</si>
  <si>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</si>
  <si>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</si>
  <si>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</si>
  <si>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</si>
  <si>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</si>
  <si>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</si>
  <si>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</si>
  <si>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</si>
  <si>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</si>
  <si>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</si>
  <si>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</si>
  <si>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</si>
  <si>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</si>
  <si>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</si>
  <si>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</si>
  <si>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</si>
  <si>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</si>
  <si>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</si>
  <si>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</si>
  <si>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</si>
  <si>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</si>
  <si>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</si>
  <si>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</si>
  <si>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</si>
  <si>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</si>
  <si>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</si>
  <si>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</si>
  <si>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</si>
  <si>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</si>
  <si>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</si>
  <si>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</si>
  <si>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</si>
  <si>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</si>
  <si>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</si>
  <si>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</si>
  <si>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</si>
  <si>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</si>
  <si>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</si>
  <si>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</si>
  <si>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</si>
  <si>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</si>
  <si>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</si>
  <si>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</si>
  <si>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</si>
  <si>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</si>
  <si>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</si>
  <si>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</si>
  <si>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</si>
  <si>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</si>
  <si>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</si>
  <si>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</si>
  <si>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</si>
  <si>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</si>
  <si>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</si>
  <si>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</si>
  <si>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</si>
  <si>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</si>
  <si>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</si>
  <si>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</si>
  <si>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</si>
  <si>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</si>
  <si>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</si>
  <si>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</si>
  <si>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</si>
  <si>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</si>
  <si>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</si>
  <si>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</si>
  <si>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</si>
  <si>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</si>
  <si>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</si>
  <si>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</si>
  <si>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</si>
  <si>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</si>
  <si>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</si>
  <si>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</si>
  <si>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</si>
  <si>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</si>
  <si>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</si>
  <si>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</si>
  <si>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</si>
  <si>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</si>
  <si>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</si>
  <si>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</si>
  <si>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</si>
  <si>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</si>
  <si>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</si>
  <si>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</si>
  <si>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</si>
  <si>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</si>
  <si>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</si>
  <si>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</si>
  <si>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</si>
  <si>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</si>
  <si>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</si>
  <si>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</si>
  <si>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</si>
  <si>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</si>
  <si>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</si>
  <si>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</si>
  <si>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</si>
  <si>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</si>
  <si>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</si>
  <si>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</si>
  <si>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</si>
  <si>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</si>
  <si>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</si>
  <si>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</si>
  <si>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</si>
  <si>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</si>
  <si>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</si>
  <si>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</si>
  <si>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</si>
  <si>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</si>
  <si>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</si>
  <si>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</si>
  <si>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</si>
  <si>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</si>
  <si>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</si>
  <si>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</si>
  <si>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</si>
  <si>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</si>
  <si>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</si>
  <si>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</si>
  <si>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</si>
  <si>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</si>
  <si>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</si>
  <si>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</si>
  <si>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</si>
  <si>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</si>
  <si>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</si>
  <si>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</si>
  <si>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</si>
  <si>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</si>
  <si>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</si>
  <si>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</si>
  <si>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</si>
  <si>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</si>
  <si>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</si>
  <si>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</si>
  <si>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</si>
  <si>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</si>
  <si>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</si>
  <si>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</si>
  <si>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</si>
  <si>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</si>
  <si>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</si>
  <si>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</si>
  <si>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</si>
  <si>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</si>
  <si>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</si>
  <si>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</si>
  <si>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</si>
  <si>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</si>
  <si>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</si>
  <si>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</si>
  <si>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</si>
  <si>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</si>
  <si>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</si>
  <si>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</si>
  <si>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</si>
  <si>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</si>
  <si>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Mammarella extra cabs</t>
  </si>
  <si>
    <t>no shelf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</si>
</sst>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8" fillId="9" borderId="15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opLeftCell="A8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270</v>
      </c>
      <c r="C6" s="209"/>
      <c r="D6" s="209"/>
      <c r="E6" s="209"/>
      <c r="F6" s="210"/>
      <c r="G6" s="199"/>
      <c r="H6" s="200"/>
      <c r="I6" s="200"/>
      <c r="J6" s="201"/>
    </row>
    <row r="7" spans="1:10" x14ac:dyDescent="0.25">
      <c r="A7" s="52" t="s">
        <v>199</v>
      </c>
      <c r="B7" s="208" t="s">
        <v>271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273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85">
        <v>45027</v>
      </c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85">
        <v>45030</v>
      </c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2"/>
      <c r="E13" s="212"/>
      <c r="F13" s="212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2"/>
      <c r="E14" s="212"/>
      <c r="F14" s="212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/>
      <c r="C17" s="49"/>
      <c r="D17" s="50"/>
      <c r="E17" s="50"/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8"/>
      <c r="C18" s="47"/>
      <c r="D18" s="48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/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E39C6396-C720-493C-8713-8FE3C061CF9C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topLeftCell="A3" workbookViewId="0">
      <selection activeCell="Y6" sqref="Y6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0" t="s">
        <v>186</v>
      </c>
      <c r="B1" s="241"/>
      <c r="C1" s="105" t="s">
        <v>187</v>
      </c>
      <c r="D1" s="106">
        <f>SUM(D5:D47)</f>
        <v>3</v>
      </c>
      <c r="E1" s="107"/>
      <c r="F1" s="107"/>
      <c r="G1" s="108"/>
      <c r="H1" s="244" t="s">
        <v>56</v>
      </c>
      <c r="I1" s="245"/>
      <c r="J1" s="245"/>
      <c r="K1" s="245"/>
      <c r="L1" s="245"/>
      <c r="M1" s="245"/>
      <c r="N1" s="246"/>
      <c r="O1" s="247"/>
      <c r="P1" s="248"/>
      <c r="Q1" s="248"/>
      <c r="R1" s="248"/>
      <c r="S1" s="249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59" t="s">
        <v>250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1"/>
      <c r="Z2" s="111"/>
    </row>
    <row r="3" spans="1:26" ht="48.75" customHeight="1" x14ac:dyDescent="0.25">
      <c r="A3" s="222" t="s">
        <v>0</v>
      </c>
      <c r="B3" s="224" t="s">
        <v>41</v>
      </c>
      <c r="C3" s="226" t="s">
        <v>40</v>
      </c>
      <c r="D3" s="228" t="s">
        <v>1</v>
      </c>
      <c r="E3" s="230" t="s">
        <v>263</v>
      </c>
      <c r="F3" s="231"/>
      <c r="G3" s="232"/>
      <c r="H3" s="257"/>
      <c r="I3" s="258"/>
      <c r="J3" s="139" t="s">
        <v>42</v>
      </c>
      <c r="K3" s="235" t="s">
        <v>264</v>
      </c>
      <c r="L3" s="235" t="s">
        <v>110</v>
      </c>
      <c r="M3" s="250" t="s">
        <v>51</v>
      </c>
      <c r="N3" s="251"/>
      <c r="O3" s="219" t="s">
        <v>257</v>
      </c>
      <c r="P3" s="220"/>
      <c r="Q3" s="220"/>
      <c r="R3" s="220"/>
      <c r="S3" s="237"/>
      <c r="T3" s="262" t="s">
        <v>258</v>
      </c>
      <c r="U3" s="263"/>
      <c r="V3" s="263"/>
      <c r="W3" s="263"/>
      <c r="X3" s="263"/>
      <c r="Y3" s="242" t="s">
        <v>213</v>
      </c>
      <c r="Z3" s="215" t="s">
        <v>212</v>
      </c>
    </row>
    <row r="4" spans="1:26" ht="33" customHeight="1" x14ac:dyDescent="0.25">
      <c r="A4" s="255"/>
      <c r="B4" s="254"/>
      <c r="C4" s="252"/>
      <c r="D4" s="253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6"/>
      <c r="L4" s="25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3"/>
      <c r="Z4" s="216"/>
    </row>
    <row r="5" spans="1:26" s="7" customFormat="1" ht="30" x14ac:dyDescent="0.25">
      <c r="A5" s="112">
        <v>1</v>
      </c>
      <c r="B5" s="34"/>
      <c r="C5" s="35" t="s">
        <v>2</v>
      </c>
      <c r="D5" s="36">
        <v>2</v>
      </c>
      <c r="E5" s="37">
        <v>723</v>
      </c>
      <c r="F5" s="37">
        <v>900</v>
      </c>
      <c r="G5" s="37">
        <v>560</v>
      </c>
      <c r="H5" s="33"/>
      <c r="I5" s="33"/>
      <c r="J5" s="99" t="s">
        <v>4</v>
      </c>
      <c r="K5" s="99" t="str">
        <f>VLOOKUP(C5, Codes!$D$4:$E$59, 2, FALSE)</f>
        <v>N</v>
      </c>
      <c r="L5" s="36" t="s">
        <v>28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 t="s">
        <v>274</v>
      </c>
      <c r="Z5" s="95"/>
    </row>
    <row r="6" spans="1:26" ht="30" x14ac:dyDescent="0.25">
      <c r="A6" s="112">
        <v>2</v>
      </c>
      <c r="B6" s="34"/>
      <c r="C6" s="35" t="s">
        <v>20</v>
      </c>
      <c r="D6" s="36">
        <v>1</v>
      </c>
      <c r="E6" s="37">
        <v>723</v>
      </c>
      <c r="F6" s="37">
        <v>600</v>
      </c>
      <c r="G6" s="37">
        <v>560</v>
      </c>
      <c r="H6" s="33"/>
      <c r="I6" s="33"/>
      <c r="J6" s="100" t="s">
        <v>4</v>
      </c>
      <c r="K6" s="99" t="str">
        <f>VLOOKUP(C6, Codes!$D$4:$E$59, 2, FALSE)</f>
        <v>N</v>
      </c>
      <c r="L6" s="39" t="s">
        <v>28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3" t="s">
        <v>231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63" customHeight="1" x14ac:dyDescent="0.25">
      <c r="A31" s="222" t="s">
        <v>0</v>
      </c>
      <c r="B31" s="224" t="s">
        <v>41</v>
      </c>
      <c r="C31" s="226" t="s">
        <v>40</v>
      </c>
      <c r="D31" s="228" t="s">
        <v>1</v>
      </c>
      <c r="E31" s="230" t="s">
        <v>262</v>
      </c>
      <c r="F31" s="231"/>
      <c r="G31" s="232"/>
      <c r="H31" s="233" t="s">
        <v>59</v>
      </c>
      <c r="I31" s="235" t="s">
        <v>111</v>
      </c>
      <c r="J31" s="219" t="s">
        <v>261</v>
      </c>
      <c r="K31" s="220"/>
      <c r="L31" s="220"/>
      <c r="M31" s="220"/>
      <c r="N31" s="237"/>
      <c r="O31" s="219" t="s">
        <v>260</v>
      </c>
      <c r="P31" s="220"/>
      <c r="Q31" s="220"/>
      <c r="R31" s="221"/>
      <c r="S31" s="217" t="s">
        <v>259</v>
      </c>
      <c r="T31" s="238" t="s">
        <v>256</v>
      </c>
      <c r="U31" s="239"/>
      <c r="V31" s="239"/>
      <c r="W31" s="239"/>
      <c r="X31" s="239"/>
      <c r="Y31" s="215" t="s">
        <v>214</v>
      </c>
      <c r="Z31" s="215" t="s">
        <v>212</v>
      </c>
    </row>
    <row r="32" spans="1:26" ht="33.75" customHeight="1" x14ac:dyDescent="0.25">
      <c r="A32" s="223"/>
      <c r="B32" s="225"/>
      <c r="C32" s="227"/>
      <c r="D32" s="229"/>
      <c r="E32" s="6" t="s">
        <v>36</v>
      </c>
      <c r="F32" s="6" t="s">
        <v>37</v>
      </c>
      <c r="G32" s="6" t="s">
        <v>39</v>
      </c>
      <c r="H32" s="234"/>
      <c r="I32" s="236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8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6"/>
      <c r="Z32" s="216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69"/>
      <c r="B2" s="270"/>
      <c r="C2" s="70"/>
      <c r="D2" s="71" t="s">
        <v>7</v>
      </c>
      <c r="E2" s="72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25"/>
      <c r="E4" s="236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Troy Bailey</cp:lastModifiedBy>
  <cp:lastPrinted>2020-08-13T10:21:31Z</cp:lastPrinted>
  <dcterms:created xsi:type="dcterms:W3CDTF">2020-01-31T01:04:26Z</dcterms:created>
  <dcterms:modified xsi:type="dcterms:W3CDTF">2023-04-11T20:47:08Z</dcterms:modified>
</cp:coreProperties>
</file>