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0" documentId="8_{107549EA-B64F-4073-8B5C-926B38D2371A}" xr6:coauthVersionLast="47" xr6:coauthVersionMax="47" xr10:uidLastSave="{00000000-0000-0000-0000-000000000000}"/>
  <bookViews>
    <workbookView xWindow="-110" yWindow="-110" windowWidth="18220" windowHeight="116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D1" i="2"/>
</calcChain>
</file>

<file path=xl/sharedStrings.xml><?xml version="1.0" encoding="utf-8"?>
<sst xmlns="http://schemas.openxmlformats.org/spreadsheetml/2006/main" count="834" uniqueCount="288">
  <si>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</si>
  <si>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</si>
  <si>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</si>
  <si>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</si>
  <si>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</si>
  <si>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</si>
  <si>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</si>
  <si>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</si>
  <si>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</si>
  <si>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</si>
  <si>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</si>
  <si>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</si>
  <si>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</si>
  <si>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</si>
  <si>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</si>
  <si>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</si>
  <si>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</si>
  <si>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</si>
  <si>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</si>
  <si>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</si>
  <si>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</si>
  <si>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</si>
  <si>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</si>
  <si>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</si>
  <si>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</si>
  <si>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</si>
  <si>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</si>
  <si>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</si>
  <si>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</si>
  <si>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</si>
  <si>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</si>
  <si>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</si>
  <si>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</si>
  <si>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</si>
  <si>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</si>
  <si>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</si>
  <si>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</si>
  <si>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</si>
  <si>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</si>
  <si>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</si>
  <si>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</si>
  <si>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</si>
  <si>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</si>
  <si>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</si>
  <si>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</si>
  <si>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</si>
  <si>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</si>
  <si>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</si>
  <si>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</si>
  <si>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</si>
  <si>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</si>
  <si>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</si>
  <si>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</si>
  <si>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</si>
  <si>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</si>
  <si>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</si>
  <si>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</si>
  <si>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</si>
  <si>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</si>
  <si>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</si>
  <si>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</si>
  <si>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</si>
  <si>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</si>
  <si>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</si>
  <si>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</si>
  <si>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</si>
  <si>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</si>
  <si>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</si>
  <si>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</si>
  <si>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</si>
  <si>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</si>
  <si>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</si>
  <si>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</si>
  <si>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</si>
  <si>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</si>
  <si>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</si>
  <si>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</si>
  <si>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</si>
  <si>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</si>
  <si>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</si>
  <si>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</si>
  <si>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</si>
  <si>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</si>
  <si>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</si>
  <si>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</si>
  <si>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</si>
  <si>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</si>
  <si>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</si>
  <si>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</si>
  <si>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</si>
  <si>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</si>
  <si>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</si>
  <si>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</si>
  <si>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</si>
  <si>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</si>
  <si>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</si>
  <si>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</si>
  <si>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</si>
  <si>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</si>
  <si>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</si>
  <si>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</si>
  <si>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</si>
  <si>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</si>
  <si>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</si>
  <si>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</si>
  <si>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</si>
  <si>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</si>
  <si>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</si>
  <si>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</si>
  <si>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</si>
  <si>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</si>
  <si>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</si>
  <si>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</si>
  <si>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</si>
  <si>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</si>
  <si>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</si>
  <si>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</si>
  <si>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</si>
  <si>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</si>
  <si>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</si>
  <si>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</si>
  <si>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</si>
  <si>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</si>
  <si>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</si>
  <si>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</si>
  <si>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</si>
  <si>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</si>
  <si>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</si>
  <si>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</si>
  <si>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</si>
  <si>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</si>
  <si>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</si>
  <si>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</si>
  <si>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</si>
  <si>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</si>
  <si>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</si>
  <si>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</si>
  <si>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</si>
  <si>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</si>
  <si>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</si>
  <si>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</si>
  <si>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</si>
  <si>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</si>
  <si>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</si>
  <si>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</si>
  <si>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</si>
  <si>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</si>
  <si>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</si>
  <si>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</si>
  <si>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</si>
  <si>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</si>
  <si>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</si>
  <si>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</si>
  <si>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</si>
  <si>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</si>
  <si>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</si>
  <si>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</si>
  <si>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</si>
  <si>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</si>
  <si>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</si>
  <si>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</si>
  <si>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</si>
  <si>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</si>
  <si>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</si>
  <si>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</si>
  <si>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</si>
  <si>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</si>
  <si>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</si>
  <si>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</si>
  <si>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</si>
  <si>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</si>
  <si>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</si>
  <si>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</si>
  <si>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</si>
  <si>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</si>
  <si>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</si>
  <si>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</si>
  <si>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</si>
  <si>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</si>
  <si>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</si>
  <si>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</si>
  <si>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</si>
  <si>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</si>
  <si>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</si>
  <si>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</si>
  <si>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</si>
  <si>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</si>
  <si>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</si>
  <si>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</si>
  <si>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</si>
  <si>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</si>
  <si>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</si>
  <si>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</si>
  <si>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</si>
  <si>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</si>
  <si>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</si>
  <si>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</si>
  <si>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</si>
  <si>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</si>
  <si>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</si>
  <si>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</si>
  <si>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</si>
  <si>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</si>
  <si>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</si>
  <si>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</si>
  <si>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</si>
  <si>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</si>
  <si>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</si>
  <si>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</si>
  <si>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</si>
  <si>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</si>
  <si>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</si>
  <si>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</si>
  <si>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</si>
  <si>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</si>
  <si>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</si>
  <si>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</si>
  <si>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</si>
  <si>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</si>
  <si>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</si>
  <si>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</si>
  <si>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</si>
  <si>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</si>
  <si>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</si>
  <si>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</si>
  <si>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</si>
  <si>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</si>
  <si>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</si>
  <si>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</si>
  <si>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</si>
  <si>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</si>
  <si>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</si>
  <si>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</si>
  <si>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</si>
  <si>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</si>
  <si>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</si>
  <si>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</si>
  <si>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</si>
  <si>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</si>
  <si>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</si>
  <si>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</si>
  <si>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</si>
  <si>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</si>
  <si>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</si>
  <si>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</si>
  <si>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</si>
  <si>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</si>
  <si>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</si>
  <si>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</si>
  <si>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</si>
  <si>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</si>
  <si>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</si>
  <si>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</si>
  <si>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</si>
  <si>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</si>
  <si>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</si>
  <si>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</si>
  <si>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</si>
  <si>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</si>
  <si>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</si>
  <si>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</si>
  <si>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</si>
  <si>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</si>
  <si>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</si>
  <si>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</si>
  <si>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</si>
  <si>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</si>
  <si>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</si>
  <si>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</si>
  <si>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</si>
  <si>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</si>
  <si>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David Serapiglia Cabinetry</t>
  </si>
  <si>
    <t>Info@davidserapigliacabinetry.com.au</t>
  </si>
  <si>
    <t>Walk in pantry.</t>
  </si>
  <si>
    <t>white melamine</t>
  </si>
  <si>
    <t>yes</t>
  </si>
  <si>
    <t>428x 60 edge one long side</t>
  </si>
  <si>
    <t xml:space="preserve">Hettic Atira Drawers. </t>
  </si>
  <si>
    <t xml:space="preserve">I am supplying the drawer fronts. </t>
  </si>
  <si>
    <t>hinge plates left hand side</t>
  </si>
  <si>
    <t>Benchtop city</t>
  </si>
  <si>
    <t>Altamira Walnut Dark</t>
  </si>
  <si>
    <t>wood grain</t>
  </si>
  <si>
    <t>double sided</t>
  </si>
  <si>
    <t>25mm</t>
  </si>
  <si>
    <t>wood graindouble sided</t>
  </si>
  <si>
    <t>16mm</t>
  </si>
  <si>
    <t>15/6/2023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</si>
</sst>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davidserapigliacabinet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8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5">
      <c r="A7" s="5" t="s">
        <v>3</v>
      </c>
      <c r="B7" s="148">
        <v>406073334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5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5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5">
      <c r="A10" s="5" t="s">
        <v>6</v>
      </c>
      <c r="B10" s="200">
        <v>44963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5">
      <c r="A11" s="6" t="s">
        <v>7</v>
      </c>
      <c r="B11" s="200" t="s">
        <v>287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5">
      <c r="A13" s="9" t="s">
        <v>9</v>
      </c>
      <c r="B13" s="10" t="s">
        <v>274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280</v>
      </c>
      <c r="C17" s="17" t="s">
        <v>281</v>
      </c>
      <c r="D17" s="17" t="s">
        <v>282</v>
      </c>
      <c r="E17" s="17" t="s">
        <v>283</v>
      </c>
      <c r="F17" s="17" t="s">
        <v>284</v>
      </c>
      <c r="G17" s="18" t="s">
        <v>275</v>
      </c>
      <c r="H17" s="141"/>
      <c r="I17" s="142"/>
      <c r="J17" s="142"/>
      <c r="K17" s="143"/>
    </row>
    <row r="18" spans="1:11" ht="14.5">
      <c r="A18" s="5" t="s">
        <v>21</v>
      </c>
      <c r="B18" s="19" t="s">
        <v>280</v>
      </c>
      <c r="C18" s="19" t="s">
        <v>281</v>
      </c>
      <c r="D18" s="19" t="s">
        <v>285</v>
      </c>
      <c r="E18" s="19"/>
      <c r="F18" s="19" t="s">
        <v>286</v>
      </c>
      <c r="G18" s="20" t="s">
        <v>275</v>
      </c>
      <c r="H18" s="141"/>
      <c r="I18" s="142"/>
      <c r="J18" s="142"/>
      <c r="K18" s="143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71470D24-1C9E-4512-B954-D119512530B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10" sqref="C10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9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4.5">
      <c r="A5" s="55">
        <v>1</v>
      </c>
      <c r="B5" s="56"/>
      <c r="C5" s="57" t="s">
        <v>149</v>
      </c>
      <c r="D5" s="58">
        <v>1</v>
      </c>
      <c r="E5" s="59">
        <v>730</v>
      </c>
      <c r="F5" s="59">
        <v>460</v>
      </c>
      <c r="G5" s="59">
        <v>575</v>
      </c>
      <c r="H5" s="56"/>
      <c r="I5" s="56"/>
      <c r="J5" s="60">
        <v>1</v>
      </c>
      <c r="K5" s="61" t="s">
        <v>239</v>
      </c>
      <c r="L5" s="62" t="s">
        <v>89</v>
      </c>
      <c r="M5" s="61"/>
      <c r="N5" s="61"/>
      <c r="O5" s="61">
        <v>120</v>
      </c>
      <c r="P5" s="61">
        <v>120</v>
      </c>
      <c r="Q5" s="61"/>
      <c r="R5" s="61"/>
      <c r="S5" s="61"/>
      <c r="T5" s="63"/>
      <c r="U5" s="63"/>
      <c r="V5" s="63"/>
      <c r="W5" s="63"/>
      <c r="X5" s="63"/>
      <c r="Y5" s="64" t="s">
        <v>276</v>
      </c>
      <c r="Z5" s="65" t="s">
        <v>279</v>
      </c>
    </row>
    <row r="6" spans="1:26" ht="14.5">
      <c r="A6" s="55">
        <v>2</v>
      </c>
      <c r="B6" s="56"/>
      <c r="C6" s="59" t="s">
        <v>149</v>
      </c>
      <c r="D6" s="62">
        <v>1</v>
      </c>
      <c r="E6" s="59">
        <v>730</v>
      </c>
      <c r="F6" s="59">
        <v>450</v>
      </c>
      <c r="G6" s="59">
        <v>575</v>
      </c>
      <c r="H6" s="56"/>
      <c r="I6" s="56"/>
      <c r="J6" s="60" t="s">
        <v>89</v>
      </c>
      <c r="K6" s="61" t="str">
        <f>VLOOKUP(C6, Codes!$D$4:$E$59, 2, FALSE)</f>
        <v>Y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/>
      <c r="C7" s="59" t="s">
        <v>149</v>
      </c>
      <c r="D7" s="62">
        <v>1</v>
      </c>
      <c r="E7" s="59">
        <v>730</v>
      </c>
      <c r="F7" s="59">
        <v>805</v>
      </c>
      <c r="G7" s="59">
        <v>705</v>
      </c>
      <c r="H7" s="56">
        <v>475</v>
      </c>
      <c r="I7" s="56">
        <v>575</v>
      </c>
      <c r="J7" s="60">
        <v>1</v>
      </c>
      <c r="K7" s="61" t="str">
        <f>VLOOKUP(C7, Codes!$D$4:$E$59, 2, FALSE)</f>
        <v>Y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/>
      <c r="C8" s="59" t="s">
        <v>164</v>
      </c>
      <c r="D8" s="62">
        <v>2</v>
      </c>
      <c r="E8" s="59">
        <v>680</v>
      </c>
      <c r="F8" s="59">
        <v>850</v>
      </c>
      <c r="G8" s="59">
        <v>330</v>
      </c>
      <c r="H8" s="56"/>
      <c r="I8" s="56"/>
      <c r="J8" s="61">
        <v>2</v>
      </c>
      <c r="K8" s="61" t="str">
        <f>VLOOKUP(C8, Codes!$D$4:$E$59, 2, FALSE)</f>
        <v>Y</v>
      </c>
      <c r="L8" s="59" t="s">
        <v>89</v>
      </c>
      <c r="M8" s="61"/>
      <c r="N8" s="61"/>
      <c r="O8" s="61">
        <v>100</v>
      </c>
      <c r="P8" s="61">
        <v>100</v>
      </c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 t="s">
        <v>164</v>
      </c>
      <c r="D9" s="62">
        <v>3</v>
      </c>
      <c r="E9" s="59">
        <v>370</v>
      </c>
      <c r="F9" s="59">
        <v>850</v>
      </c>
      <c r="G9" s="59">
        <v>330</v>
      </c>
      <c r="H9" s="56"/>
      <c r="I9" s="56"/>
      <c r="J9" s="61">
        <v>1</v>
      </c>
      <c r="K9" s="61" t="str">
        <f>VLOOKUP(C9, Codes!$D$4:$E$59, 2, FALSE)</f>
        <v>Y</v>
      </c>
      <c r="L9" s="59" t="s">
        <v>89</v>
      </c>
      <c r="M9" s="61"/>
      <c r="N9" s="61"/>
      <c r="O9" s="61">
        <v>100</v>
      </c>
      <c r="P9" s="61">
        <v>100</v>
      </c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208</v>
      </c>
      <c r="D33" s="59">
        <v>1</v>
      </c>
      <c r="E33" s="59">
        <v>730</v>
      </c>
      <c r="F33" s="59">
        <v>458</v>
      </c>
      <c r="G33" s="59">
        <v>475</v>
      </c>
      <c r="H33" s="61" t="s">
        <v>238</v>
      </c>
      <c r="I33" s="70" t="s">
        <v>89</v>
      </c>
      <c r="J33" s="61"/>
      <c r="K33" s="61">
        <v>150</v>
      </c>
      <c r="L33" s="61">
        <v>285</v>
      </c>
      <c r="M33" s="61">
        <v>285</v>
      </c>
      <c r="N33" s="61"/>
      <c r="O33" s="61">
        <v>76</v>
      </c>
      <c r="P33" s="61">
        <v>176</v>
      </c>
      <c r="Q33" s="61">
        <v>176</v>
      </c>
      <c r="R33" s="63"/>
      <c r="S33" s="71">
        <v>420</v>
      </c>
      <c r="T33" s="72"/>
      <c r="U33" s="72"/>
      <c r="V33" s="72"/>
      <c r="W33" s="72"/>
      <c r="X33" s="72"/>
      <c r="Y33" s="73" t="s">
        <v>277</v>
      </c>
      <c r="Z33" s="65" t="s">
        <v>278</v>
      </c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F3" sqref="F3:F4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33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5">
      <c r="A5" s="95">
        <v>1</v>
      </c>
      <c r="B5" s="96"/>
      <c r="C5" s="62" t="s">
        <v>246</v>
      </c>
      <c r="D5" s="97" t="s">
        <v>219</v>
      </c>
      <c r="E5" s="98">
        <v>2</v>
      </c>
      <c r="F5" s="97">
        <v>150</v>
      </c>
      <c r="G5" s="97">
        <v>440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/>
      <c r="C6" s="62" t="s">
        <v>246</v>
      </c>
      <c r="D6" s="97" t="s">
        <v>219</v>
      </c>
      <c r="E6" s="98">
        <v>4</v>
      </c>
      <c r="F6" s="97">
        <v>150</v>
      </c>
      <c r="G6" s="97">
        <v>1200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 t="s">
        <v>246</v>
      </c>
      <c r="D7" s="97" t="s">
        <v>219</v>
      </c>
      <c r="E7" s="97">
        <v>10</v>
      </c>
      <c r="F7" s="97">
        <v>150</v>
      </c>
      <c r="G7" s="97">
        <v>500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 t="s">
        <v>246</v>
      </c>
      <c r="D8" s="97" t="s">
        <v>219</v>
      </c>
      <c r="E8" s="97">
        <v>6</v>
      </c>
      <c r="F8" s="97">
        <v>150</v>
      </c>
      <c r="G8" s="97">
        <v>400</v>
      </c>
      <c r="H8" s="97"/>
      <c r="I8" s="99"/>
      <c r="J8" s="99"/>
      <c r="K8" s="99"/>
      <c r="L8" s="99"/>
      <c r="M8" s="99"/>
      <c r="N8" s="100"/>
    </row>
    <row r="9" spans="1:14" ht="29">
      <c r="A9" s="95">
        <v>5</v>
      </c>
      <c r="B9" s="96"/>
      <c r="C9" s="59" t="s">
        <v>241</v>
      </c>
      <c r="D9" s="97" t="s">
        <v>229</v>
      </c>
      <c r="E9" s="97">
        <v>2</v>
      </c>
      <c r="F9" s="97">
        <v>700</v>
      </c>
      <c r="G9" s="97">
        <v>334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 t="s">
        <v>241</v>
      </c>
      <c r="D10" s="97" t="s">
        <v>222</v>
      </c>
      <c r="E10" s="97">
        <v>2</v>
      </c>
      <c r="F10" s="97">
        <v>850</v>
      </c>
      <c r="G10" s="97">
        <v>334</v>
      </c>
      <c r="H10" s="97"/>
      <c r="I10" s="99"/>
      <c r="J10" s="99"/>
      <c r="K10" s="99"/>
      <c r="L10" s="99"/>
      <c r="M10" s="99"/>
      <c r="N10" s="100"/>
    </row>
    <row r="11" spans="1:14" ht="29">
      <c r="A11" s="95">
        <v>7</v>
      </c>
      <c r="B11" s="96"/>
      <c r="C11" s="59" t="s">
        <v>242</v>
      </c>
      <c r="D11" s="97" t="s">
        <v>221</v>
      </c>
      <c r="E11" s="97" t="s">
        <v>89</v>
      </c>
      <c r="F11" s="97">
        <v>700</v>
      </c>
      <c r="G11" s="97">
        <v>900</v>
      </c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/>
      <c r="C12" s="59" t="s">
        <v>241</v>
      </c>
      <c r="D12" s="97" t="s">
        <v>229</v>
      </c>
      <c r="E12" s="97">
        <v>2</v>
      </c>
      <c r="F12" s="97">
        <v>1070</v>
      </c>
      <c r="G12" s="97">
        <v>284</v>
      </c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241</v>
      </c>
      <c r="D13" s="97" t="s">
        <v>222</v>
      </c>
      <c r="E13" s="97">
        <v>4</v>
      </c>
      <c r="F13" s="97">
        <v>1260</v>
      </c>
      <c r="G13" s="97">
        <v>284</v>
      </c>
      <c r="H13" s="97"/>
      <c r="I13" s="99"/>
      <c r="J13" s="99"/>
      <c r="K13" s="99"/>
      <c r="L13" s="99"/>
      <c r="M13" s="99"/>
      <c r="N13" s="100"/>
    </row>
    <row r="14" spans="1:14" ht="29">
      <c r="A14" s="95">
        <v>10</v>
      </c>
      <c r="B14" s="96"/>
      <c r="C14" s="59" t="s">
        <v>242</v>
      </c>
      <c r="D14" s="97" t="s">
        <v>221</v>
      </c>
      <c r="E14" s="97">
        <v>1</v>
      </c>
      <c r="F14" s="97">
        <v>1070</v>
      </c>
      <c r="G14" s="97">
        <v>1310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A4" workbookViewId="0">
      <selection activeCell="C31" sqref="C31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dcterms:created xsi:type="dcterms:W3CDTF">2020-01-31T01:04:26Z</dcterms:created>
  <dcterms:modified xsi:type="dcterms:W3CDTF">2023-06-02T00:56:11Z</dcterms:modified>
</cp:coreProperties>
</file>