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C00979B3-5B39-4910-A9CF-6E983E5F80F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<sst xmlns="http://schemas.openxmlformats.org/spreadsheetml/2006/main" count="841" uniqueCount="302">
  <si>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</si>
  <si>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</si>
  <si>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</si>
  <si>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</si>
  <si>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</si>
  <si>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</si>
  <si>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</si>
  <si>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</si>
  <si>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</si>
  <si>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</si>
  <si>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</si>
  <si>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</si>
  <si>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</si>
  <si>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</si>
  <si>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</si>
  <si>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</si>
  <si>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</si>
  <si>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</si>
  <si>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</si>
  <si>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</si>
  <si>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</si>
  <si>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</si>
  <si>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</si>
  <si>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</si>
  <si>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</si>
  <si>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</si>
  <si>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</si>
  <si>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</si>
  <si>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</si>
  <si>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</si>
  <si>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</si>
  <si>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</si>
  <si>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</si>
  <si>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</si>
  <si>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</si>
  <si>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</si>
  <si>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</si>
  <si>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</si>
  <si>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</si>
  <si>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</si>
  <si>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</si>
  <si>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</si>
  <si>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</si>
  <si>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</si>
  <si>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</si>
  <si>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</si>
  <si>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</si>
  <si>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</si>
  <si>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</si>
  <si>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</si>
  <si>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</si>
  <si>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</si>
  <si>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</si>
  <si>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</si>
  <si>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</si>
  <si>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</si>
  <si>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</si>
  <si>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</si>
  <si>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</si>
  <si>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</si>
  <si>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</si>
  <si>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</si>
  <si>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</si>
  <si>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</si>
  <si>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</si>
  <si>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</si>
  <si>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</si>
  <si>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</si>
  <si>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</si>
  <si>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</si>
  <si>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</si>
  <si>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</si>
  <si>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</si>
  <si>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</si>
  <si>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</si>
  <si>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</si>
  <si>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</si>
  <si>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</si>
  <si>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</si>
  <si>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</si>
  <si>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</si>
  <si>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</si>
  <si>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</si>
  <si>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</si>
  <si>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</si>
  <si>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</si>
  <si>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</si>
  <si>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</si>
  <si>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</si>
  <si>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</si>
  <si>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</si>
  <si>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</si>
  <si>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</si>
  <si>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</si>
  <si>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</si>
  <si>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</si>
  <si>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</si>
  <si>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</si>
  <si>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</si>
  <si>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</si>
  <si>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</si>
  <si>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</si>
  <si>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</si>
  <si>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</si>
  <si>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</si>
  <si>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</si>
  <si>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</si>
  <si>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</si>
  <si>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</si>
  <si>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</si>
  <si>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</si>
  <si>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</si>
  <si>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</si>
  <si>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</si>
  <si>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</si>
  <si>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</si>
  <si>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</si>
  <si>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</si>
  <si>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</si>
  <si>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</si>
  <si>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</si>
  <si>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</si>
  <si>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</si>
  <si>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</si>
  <si>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</si>
  <si>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</si>
  <si>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</si>
  <si>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</si>
  <si>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</si>
  <si>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</si>
  <si>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</si>
  <si>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</si>
  <si>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</si>
  <si>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</si>
  <si>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</si>
  <si>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</si>
  <si>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</si>
  <si>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</si>
  <si>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</si>
  <si>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</si>
  <si>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</si>
  <si>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</si>
  <si>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</si>
  <si>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</si>
  <si>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</si>
  <si>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</si>
  <si>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</si>
  <si>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</si>
  <si>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</si>
  <si>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</si>
  <si>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</si>
  <si>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</si>
  <si>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</si>
  <si>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</si>
  <si>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</si>
  <si>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</si>
  <si>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</si>
  <si>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</si>
  <si>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</si>
  <si>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</si>
  <si>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</si>
  <si>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</si>
  <si>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</si>
  <si>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</si>
  <si>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</si>
  <si>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</si>
  <si>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</si>
  <si>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</si>
  <si>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</si>
  <si>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</si>
  <si>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</si>
  <si>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</si>
  <si>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</si>
  <si>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</si>
  <si>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</si>
  <si>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</si>
  <si>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</si>
  <si>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</si>
  <si>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</si>
  <si>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</si>
  <si>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</si>
  <si>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</si>
  <si>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</si>
  <si>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</si>
  <si>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</si>
  <si>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</si>
  <si>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</si>
  <si>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</si>
  <si>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</si>
  <si>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</si>
  <si>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</si>
  <si>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</si>
  <si>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</si>
  <si>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</si>
  <si>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</si>
  <si>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</si>
  <si>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</si>
  <si>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</si>
  <si>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</si>
  <si>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</si>
  <si>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</si>
  <si>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</si>
  <si>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</si>
  <si>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</si>
  <si>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</si>
  <si>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</si>
  <si>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</si>
  <si>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</si>
  <si>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</si>
  <si>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</si>
  <si>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</si>
  <si>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</si>
  <si>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</si>
  <si>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</si>
  <si>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</si>
  <si>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</si>
  <si>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</si>
  <si>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</si>
  <si>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</si>
  <si>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</si>
  <si>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</si>
  <si>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</si>
  <si>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</si>
  <si>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</si>
  <si>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</si>
  <si>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</si>
  <si>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</si>
  <si>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</si>
  <si>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</si>
  <si>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</si>
  <si>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</si>
  <si>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</si>
  <si>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</si>
  <si>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</si>
  <si>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</si>
  <si>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</si>
  <si>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</si>
  <si>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</si>
  <si>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</si>
  <si>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</si>
  <si>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</si>
  <si>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</si>
  <si>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</si>
  <si>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</si>
  <si>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</si>
  <si>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</si>
  <si>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</si>
  <si>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</si>
  <si>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</si>
  <si>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</si>
  <si>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</si>
  <si>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</si>
  <si>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</si>
  <si>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</si>
  <si>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</si>
  <si>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</si>
  <si>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</si>
  <si>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</si>
  <si>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</si>
  <si>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</si>
  <si>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</si>
  <si>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</si>
  <si>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</si>
  <si>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</si>
  <si>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</si>
  <si>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</si>
  <si>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</si>
  <si>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</si>
  <si>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</si>
  <si>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</si>
  <si>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</si>
  <si>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</si>
  <si>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</si>
  <si>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</si>
  <si>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</si>
  <si>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</si>
  <si>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</si>
  <si>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</si>
  <si>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</si>
  <si>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</si>
  <si>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</si>
  <si>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</si>
  <si>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</si>
  <si>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</si>
  <si>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</si>
  <si>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</si>
  <si>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</si>
  <si>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</si>
  <si>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Bonbeach Coffee area</t>
  </si>
  <si>
    <t>Timberwood Panels</t>
  </si>
  <si>
    <t>Whitewood</t>
  </si>
  <si>
    <t>velvet</t>
  </si>
  <si>
    <t>Flaxen Grove</t>
  </si>
  <si>
    <t>Blum Merivobox</t>
  </si>
  <si>
    <t>M</t>
  </si>
  <si>
    <t>E</t>
  </si>
  <si>
    <t>include Fpull rail</t>
  </si>
  <si>
    <t>Kicker</t>
  </si>
  <si>
    <t>Open Shelf</t>
  </si>
  <si>
    <t>Cupboard on line 6 to make up height</t>
  </si>
  <si>
    <t>See attached drawing for machining</t>
  </si>
  <si>
    <t>Edge in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</si>
</sst>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7" workbookViewId="0">
      <selection activeCell="G23" sqref="G23:J46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44" t="s">
        <v>288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26">
        <v>45084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>
        <v>45093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289</v>
      </c>
      <c r="C17" s="15" t="s">
        <v>290</v>
      </c>
      <c r="D17" s="15" t="s">
        <v>291</v>
      </c>
      <c r="E17" s="15">
        <v>16</v>
      </c>
      <c r="F17" s="16" t="s">
        <v>285</v>
      </c>
      <c r="G17" s="135"/>
      <c r="H17" s="136"/>
      <c r="I17" s="136"/>
      <c r="J17" s="137"/>
    </row>
    <row r="18" spans="1:10">
      <c r="A18" s="5" t="s">
        <v>19</v>
      </c>
      <c r="B18" s="17" t="s">
        <v>289</v>
      </c>
      <c r="C18" s="17" t="s">
        <v>292</v>
      </c>
      <c r="D18" s="17" t="s">
        <v>291</v>
      </c>
      <c r="E18" s="17">
        <v>16</v>
      </c>
      <c r="F18" s="18" t="s">
        <v>285</v>
      </c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293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7" workbookViewId="0">
      <selection activeCell="K6" sqref="K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4" t="s">
        <v>58</v>
      </c>
      <c r="B1" s="175"/>
      <c r="C1" s="40" t="s">
        <v>59</v>
      </c>
      <c r="D1" s="41">
        <f>SUM(D5:D47)</f>
        <v>7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ht="30">
      <c r="A5" s="52">
        <v>1</v>
      </c>
      <c r="B5" s="53"/>
      <c r="C5" s="54" t="s">
        <v>256</v>
      </c>
      <c r="D5" s="55">
        <v>1</v>
      </c>
      <c r="E5" s="54">
        <v>120</v>
      </c>
      <c r="F5" s="54">
        <v>818</v>
      </c>
      <c r="G5" s="54">
        <v>668</v>
      </c>
      <c r="H5" s="53"/>
      <c r="I5" s="53"/>
      <c r="J5" s="56"/>
      <c r="K5" s="57"/>
      <c r="L5" s="55" t="s">
        <v>241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297</v>
      </c>
      <c r="Z5" s="60"/>
    </row>
    <row r="6" spans="1:26">
      <c r="A6" s="52">
        <v>2</v>
      </c>
      <c r="B6" s="53"/>
      <c r="C6" s="54" t="s">
        <v>163</v>
      </c>
      <c r="D6" s="55">
        <v>1</v>
      </c>
      <c r="E6" s="54">
        <v>366</v>
      </c>
      <c r="F6" s="54">
        <v>464</v>
      </c>
      <c r="G6" s="54">
        <v>325</v>
      </c>
      <c r="H6" s="53"/>
      <c r="I6" s="53"/>
      <c r="J6" s="56"/>
      <c r="K6" s="57" t="s">
        <v>239</v>
      </c>
      <c r="L6" s="55" t="s">
        <v>243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298</v>
      </c>
      <c r="Z6" s="60"/>
    </row>
    <row r="7" spans="1:26">
      <c r="A7" s="52">
        <v>3</v>
      </c>
      <c r="B7" s="53"/>
      <c r="C7" s="54" t="s">
        <v>159</v>
      </c>
      <c r="D7" s="55">
        <v>1</v>
      </c>
      <c r="E7" s="54">
        <v>636</v>
      </c>
      <c r="F7" s="54">
        <v>464</v>
      </c>
      <c r="G7" s="54">
        <v>577</v>
      </c>
      <c r="H7" s="53"/>
      <c r="I7" s="53"/>
      <c r="J7" s="56">
        <v>1</v>
      </c>
      <c r="K7" s="57" t="s">
        <v>239</v>
      </c>
      <c r="L7" s="54" t="s">
        <v>242</v>
      </c>
      <c r="M7" s="57">
        <v>677</v>
      </c>
      <c r="N7" s="57">
        <v>277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160</v>
      </c>
      <c r="D8" s="55">
        <v>1</v>
      </c>
      <c r="E8" s="54">
        <v>868</v>
      </c>
      <c r="F8" s="54">
        <v>333</v>
      </c>
      <c r="G8" s="54">
        <v>282</v>
      </c>
      <c r="H8" s="53"/>
      <c r="I8" s="53"/>
      <c r="J8" s="57"/>
      <c r="K8" s="57" t="s">
        <v>239</v>
      </c>
      <c r="L8" s="54" t="s">
        <v>242</v>
      </c>
      <c r="M8" s="57">
        <v>900</v>
      </c>
      <c r="N8" s="57">
        <v>330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ht="30">
      <c r="A9" s="52">
        <v>5</v>
      </c>
      <c r="B9" s="53"/>
      <c r="C9" s="54" t="s">
        <v>158</v>
      </c>
      <c r="D9" s="55">
        <v>1</v>
      </c>
      <c r="E9" s="54">
        <v>648</v>
      </c>
      <c r="F9" s="54">
        <v>824</v>
      </c>
      <c r="G9" s="54">
        <v>434</v>
      </c>
      <c r="H9" s="53"/>
      <c r="I9" s="53"/>
      <c r="J9" s="57">
        <v>1</v>
      </c>
      <c r="K9" s="57" t="s">
        <v>239</v>
      </c>
      <c r="L9" s="54" t="s">
        <v>242</v>
      </c>
      <c r="M9" s="57">
        <v>900</v>
      </c>
      <c r="N9" s="57">
        <v>409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 t="s">
        <v>299</v>
      </c>
      <c r="Z9" s="60"/>
    </row>
    <row r="10" spans="1:26">
      <c r="A10" s="52">
        <v>6</v>
      </c>
      <c r="B10" s="53"/>
      <c r="C10" s="54" t="s">
        <v>158</v>
      </c>
      <c r="D10" s="55">
        <v>1</v>
      </c>
      <c r="E10" s="54">
        <v>220</v>
      </c>
      <c r="F10" s="54">
        <v>824</v>
      </c>
      <c r="G10" s="54">
        <v>282</v>
      </c>
      <c r="H10" s="53"/>
      <c r="I10" s="53"/>
      <c r="J10" s="57" t="s">
        <v>88</v>
      </c>
      <c r="K10" s="57" t="str">
        <f>VLOOKUP(C10, Codes!$D$4:$E$59, 2, FALSE)</f>
        <v>Y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>
      <c r="A33" s="52">
        <v>1</v>
      </c>
      <c r="B33" s="64"/>
      <c r="C33" s="65" t="s">
        <v>212</v>
      </c>
      <c r="D33" s="54">
        <v>1</v>
      </c>
      <c r="E33" s="54">
        <v>780</v>
      </c>
      <c r="F33" s="54">
        <v>818</v>
      </c>
      <c r="G33" s="54">
        <v>714</v>
      </c>
      <c r="H33" s="57" t="s">
        <v>239</v>
      </c>
      <c r="I33" s="65" t="s">
        <v>243</v>
      </c>
      <c r="J33" s="57">
        <v>813</v>
      </c>
      <c r="K33" s="57">
        <v>175</v>
      </c>
      <c r="L33" s="57">
        <v>265</v>
      </c>
      <c r="M33" s="57">
        <v>265</v>
      </c>
      <c r="N33" s="57"/>
      <c r="O33" s="57" t="s">
        <v>294</v>
      </c>
      <c r="P33" s="57" t="s">
        <v>295</v>
      </c>
      <c r="Q33" s="57" t="s">
        <v>295</v>
      </c>
      <c r="R33" s="58"/>
      <c r="S33" s="66"/>
      <c r="T33" s="67"/>
      <c r="U33" s="67"/>
      <c r="V33" s="67"/>
      <c r="W33" s="67"/>
      <c r="X33" s="67"/>
      <c r="Y33" s="68" t="s">
        <v>293</v>
      </c>
      <c r="Z33" s="60" t="s">
        <v>296</v>
      </c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R10" sqref="R1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90"/>
      <c r="C2" s="84"/>
      <c r="D2" s="85" t="s">
        <v>106</v>
      </c>
      <c r="E2" s="86">
        <f>SUM(E5:E54)</f>
        <v>9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 t="s">
        <v>243</v>
      </c>
      <c r="D5" s="92" t="s">
        <v>222</v>
      </c>
      <c r="E5" s="93">
        <v>1</v>
      </c>
      <c r="F5" s="92">
        <v>900</v>
      </c>
      <c r="G5" s="92">
        <v>580</v>
      </c>
      <c r="H5" s="92">
        <v>16</v>
      </c>
      <c r="I5" s="94"/>
      <c r="J5" s="94"/>
      <c r="K5" s="94"/>
      <c r="L5" s="94"/>
      <c r="M5" s="94"/>
      <c r="N5" s="95"/>
    </row>
    <row r="6" spans="1:14" ht="30">
      <c r="A6" s="90">
        <v>2</v>
      </c>
      <c r="B6" s="91"/>
      <c r="C6" s="55" t="s">
        <v>243</v>
      </c>
      <c r="D6" s="92" t="s">
        <v>229</v>
      </c>
      <c r="E6" s="93">
        <v>2</v>
      </c>
      <c r="F6" s="92">
        <v>780</v>
      </c>
      <c r="G6" s="92">
        <v>30</v>
      </c>
      <c r="H6" s="92">
        <v>16</v>
      </c>
      <c r="I6" s="94"/>
      <c r="J6" s="94"/>
      <c r="K6" s="94"/>
      <c r="L6" s="94"/>
      <c r="M6" s="94"/>
      <c r="N6" s="95"/>
    </row>
    <row r="7" spans="1:14" ht="30">
      <c r="A7" s="90">
        <v>3</v>
      </c>
      <c r="B7" s="91"/>
      <c r="C7" s="54" t="s">
        <v>243</v>
      </c>
      <c r="D7" s="92" t="s">
        <v>229</v>
      </c>
      <c r="E7" s="92">
        <v>1</v>
      </c>
      <c r="F7" s="92">
        <v>366</v>
      </c>
      <c r="G7" s="92">
        <v>40</v>
      </c>
      <c r="H7" s="92">
        <v>16</v>
      </c>
      <c r="I7" s="94"/>
      <c r="J7" s="94"/>
      <c r="K7" s="94"/>
      <c r="L7" s="94"/>
      <c r="M7" s="94"/>
      <c r="N7" s="95"/>
    </row>
    <row r="8" spans="1:14" ht="30">
      <c r="A8" s="90">
        <v>4</v>
      </c>
      <c r="B8" s="91"/>
      <c r="C8" s="54" t="s">
        <v>242</v>
      </c>
      <c r="D8" s="92" t="s">
        <v>229</v>
      </c>
      <c r="E8" s="92">
        <v>1</v>
      </c>
      <c r="F8" s="92">
        <v>680</v>
      </c>
      <c r="G8" s="92">
        <v>50</v>
      </c>
      <c r="H8" s="92">
        <v>16</v>
      </c>
      <c r="I8" s="94"/>
      <c r="J8" s="94"/>
      <c r="K8" s="94"/>
      <c r="L8" s="94"/>
      <c r="M8" s="94"/>
      <c r="N8" s="95"/>
    </row>
    <row r="9" spans="1:14" ht="30">
      <c r="A9" s="90">
        <v>5</v>
      </c>
      <c r="B9" s="91"/>
      <c r="C9" s="54" t="s">
        <v>242</v>
      </c>
      <c r="D9" s="92" t="s">
        <v>229</v>
      </c>
      <c r="E9" s="92">
        <v>1</v>
      </c>
      <c r="F9" s="92">
        <v>900</v>
      </c>
      <c r="G9" s="92">
        <v>30</v>
      </c>
      <c r="H9" s="92">
        <v>16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1484</v>
      </c>
      <c r="G10" s="92">
        <v>434</v>
      </c>
      <c r="H10" s="92">
        <v>16</v>
      </c>
      <c r="I10" s="94"/>
      <c r="J10" s="94"/>
      <c r="K10" s="94"/>
      <c r="L10" s="94"/>
      <c r="M10" s="94"/>
      <c r="N10" s="95" t="s">
        <v>300</v>
      </c>
    </row>
    <row r="11" spans="1:14">
      <c r="A11" s="90">
        <v>7</v>
      </c>
      <c r="B11" s="91"/>
      <c r="C11" s="54" t="s">
        <v>247</v>
      </c>
      <c r="D11" s="92" t="s">
        <v>223</v>
      </c>
      <c r="E11" s="92">
        <v>1</v>
      </c>
      <c r="F11" s="92">
        <v>618</v>
      </c>
      <c r="G11" s="92">
        <v>450</v>
      </c>
      <c r="H11" s="92">
        <v>16</v>
      </c>
      <c r="I11" s="94"/>
      <c r="J11" s="94"/>
      <c r="K11" s="94"/>
      <c r="L11" s="94"/>
      <c r="M11" s="94"/>
      <c r="N11" s="95" t="s">
        <v>301</v>
      </c>
    </row>
    <row r="12" spans="1:14">
      <c r="A12" s="90">
        <v>8</v>
      </c>
      <c r="B12" s="91"/>
      <c r="C12" s="54" t="s">
        <v>247</v>
      </c>
      <c r="D12" s="92" t="s">
        <v>223</v>
      </c>
      <c r="E12" s="92">
        <v>1</v>
      </c>
      <c r="F12" s="92">
        <v>577</v>
      </c>
      <c r="G12" s="92">
        <v>557</v>
      </c>
      <c r="H12" s="92">
        <v>16</v>
      </c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2023-06-07T02:23:34Z</dcterms:modified>
</cp:coreProperties>
</file>