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aulfox_1/Desktop/Measure and Join/Projects/Cairncroft/"/>
    </mc:Choice>
  </mc:AlternateContent>
  <xr:revisionPtr revIDLastSave="0" documentId="13_ncr:1_{DA3A1EB3-2B5D-654C-A89B-656E29472429}" xr6:coauthVersionLast="36" xr6:coauthVersionMax="36" xr10:uidLastSave="{00000000-0000-0000-0000-000000000000}"/>
  <bookViews>
    <workbookView xWindow="260" yWindow="500" windowWidth="29520" windowHeight="230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Drawings" sheetId="9" r:id="rId8"/>
    <sheet name="SKC Standards" sheetId="10" r:id="rId9"/>
    <sheet name="Sheet1" sheetId="11" r:id="rId10"/>
    <sheet name="Versions" sheetId="8" r:id="rId11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K15" i="2" l="1"/>
  <c r="K6" i="2" l="1"/>
  <c r="K7" i="2"/>
  <c r="K8" i="2"/>
  <c r="K5" i="2"/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3" i="2"/>
  <c r="K12" i="2"/>
  <c r="K11" i="2"/>
  <c r="D1" i="2"/>
</calcChain>
</file>

<file path=xl/sharedStrings.xml><?xml version="1.0" encoding="utf-8"?>
<sst xmlns="http://schemas.openxmlformats.org/spreadsheetml/2006/main" count="860" uniqueCount="325">
  <si>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</si>
  <si>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</si>
  <si>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</si>
  <si>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</si>
  <si>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</si>
  <si>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</si>
  <si>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</si>
  <si>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</si>
  <si>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</si>
  <si>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</si>
  <si>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</si>
  <si>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</si>
  <si>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</si>
  <si>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</si>
  <si>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</si>
  <si>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</si>
  <si>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</si>
  <si>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</si>
  <si>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</si>
  <si>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</si>
  <si>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</si>
  <si>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</si>
  <si>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</si>
  <si>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</si>
  <si>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</si>
  <si>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</si>
  <si>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</si>
  <si>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</si>
  <si>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</si>
  <si>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</si>
  <si>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</si>
  <si>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</si>
  <si>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</si>
  <si>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</si>
  <si>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</si>
  <si>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</si>
  <si>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</si>
  <si>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</si>
  <si>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</si>
  <si>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</si>
  <si>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</si>
  <si>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</si>
  <si>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</si>
  <si>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</si>
  <si>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</si>
  <si>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</si>
  <si>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</si>
  <si>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</si>
  <si>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</si>
  <si>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</si>
  <si>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</si>
  <si>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</si>
  <si>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</si>
  <si>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</si>
  <si>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</si>
  <si>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</si>
  <si>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</si>
  <si>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</si>
  <si>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</si>
  <si>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</si>
  <si>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</si>
  <si>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</si>
  <si>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</si>
  <si>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</si>
  <si>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</si>
  <si>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</si>
  <si>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</si>
  <si>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</si>
  <si>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</si>
  <si>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</si>
  <si>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</si>
  <si>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</si>
  <si>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</si>
  <si>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</si>
  <si>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</si>
  <si>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</si>
  <si>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</si>
  <si>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</si>
  <si>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</si>
  <si>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</si>
  <si>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</si>
  <si>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</si>
  <si>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</si>
  <si>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</si>
  <si>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</si>
  <si>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</si>
  <si>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</si>
  <si>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</si>
  <si>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</si>
  <si>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</si>
  <si>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</si>
  <si>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</si>
  <si>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</si>
  <si>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</si>
  <si>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</si>
  <si>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</si>
  <si>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</si>
  <si>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</si>
  <si>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</si>
  <si>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</si>
  <si>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</si>
  <si>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</si>
  <si>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</si>
  <si>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</si>
  <si>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</si>
  <si>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</si>
  <si>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</si>
  <si>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</si>
  <si>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</si>
  <si>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</si>
  <si>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</si>
  <si>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</si>
  <si>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</si>
  <si>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</si>
  <si>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</si>
  <si>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</si>
  <si>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</si>
  <si>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</si>
  <si>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</si>
  <si>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</si>
  <si>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</si>
  <si>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</si>
  <si>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</si>
  <si>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</si>
  <si>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</si>
  <si>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</si>
  <si>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</si>
  <si>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</si>
  <si>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</si>
  <si>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</si>
  <si>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</si>
  <si>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</si>
  <si>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</si>
  <si>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</si>
  <si>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</si>
  <si>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</si>
  <si>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</si>
  <si>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</si>
  <si>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</si>
  <si>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</si>
  <si>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</si>
  <si>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</si>
  <si>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</si>
  <si>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</si>
  <si>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</si>
  <si>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</si>
  <si>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</si>
  <si>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</si>
  <si>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</si>
  <si>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</si>
  <si>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</si>
  <si>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</si>
  <si>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</si>
  <si>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</si>
  <si>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</si>
  <si>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</si>
  <si>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</si>
  <si>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</si>
  <si>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</si>
  <si>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</si>
  <si>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</si>
  <si>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</si>
  <si>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</si>
  <si>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</si>
  <si>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</si>
  <si>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</si>
  <si>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</si>
  <si>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</si>
  <si>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</si>
  <si>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</si>
  <si>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</si>
  <si>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</si>
  <si>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</si>
  <si>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</si>
  <si>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</si>
  <si>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</si>
  <si>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</si>
  <si>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</si>
  <si>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</si>
  <si>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</si>
  <si>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</si>
  <si>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</si>
  <si>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</si>
  <si>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</si>
  <si>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</si>
  <si>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</si>
  <si>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</si>
  <si>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</si>
  <si>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</si>
  <si>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</si>
  <si>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</si>
  <si>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</si>
  <si>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</si>
  <si>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</si>
  <si>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</si>
  <si>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</si>
  <si>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</si>
  <si>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</si>
  <si>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</si>
  <si>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</si>
  <si>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</si>
  <si>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</si>
  <si>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</si>
  <si>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</si>
  <si>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</si>
  <si>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</si>
  <si>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</si>
  <si>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</si>
  <si>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</si>
  <si>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</si>
  <si>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</si>
  <si>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</si>
  <si>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</si>
  <si>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</si>
  <si>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</si>
  <si>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</si>
  <si>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</si>
  <si>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</si>
  <si>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</si>
  <si>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</si>
  <si>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</si>
  <si>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</si>
  <si>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</si>
  <si>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</si>
  <si>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</si>
  <si>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</si>
  <si>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</si>
  <si>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</si>
  <si>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</si>
  <si>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</si>
  <si>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</si>
  <si>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</si>
  <si>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</si>
  <si>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</si>
  <si>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</si>
  <si>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</si>
  <si>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</si>
  <si>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</si>
  <si>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</si>
  <si>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</si>
  <si>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</si>
  <si>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</si>
  <si>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</si>
  <si>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</si>
  <si>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</si>
  <si>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</si>
  <si>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</si>
  <si>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</si>
  <si>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</si>
  <si>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</si>
  <si>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</si>
  <si>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</si>
  <si>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</si>
  <si>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</si>
  <si>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</si>
  <si>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</si>
  <si>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</si>
  <si>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</si>
  <si>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</si>
  <si>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</si>
  <si>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</si>
  <si>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</si>
  <si>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</si>
  <si>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</si>
  <si>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</si>
  <si>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</si>
  <si>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</si>
  <si>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</si>
  <si>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</si>
  <si>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St Kilda Cabinets</t>
  </si>
  <si>
    <t>stkildacabinets@gmail.com</t>
  </si>
  <si>
    <t>White Stipple</t>
  </si>
  <si>
    <t>White stipple</t>
  </si>
  <si>
    <t>No</t>
  </si>
  <si>
    <t>Standard</t>
  </si>
  <si>
    <t>Blum inserta</t>
  </si>
  <si>
    <t>Yes</t>
  </si>
  <si>
    <t>50 mm increments</t>
  </si>
  <si>
    <t>Movento</t>
  </si>
  <si>
    <t>2 mm</t>
  </si>
  <si>
    <t>Finista Ball Bearing</t>
  </si>
  <si>
    <t>Cairnview</t>
  </si>
  <si>
    <t>Trade Cabinets</t>
  </si>
  <si>
    <t>White</t>
  </si>
  <si>
    <t>Stipple</t>
  </si>
  <si>
    <t>Double</t>
  </si>
  <si>
    <t>Aventos HK Lift up</t>
  </si>
  <si>
    <r>
      <t xml:space="preserve">Hinge Position </t>
    </r>
    <r>
      <rPr>
        <sz val="10"/>
        <color theme="1"/>
        <rFont val="Calibri"/>
      </rPr>
      <t>(3, 4, 5 from top)</t>
    </r>
    <r>
      <rPr>
        <b/>
        <sz val="11"/>
        <color theme="1"/>
        <rFont val="Calibri"/>
      </rPr>
      <t>(1,2 from bottom)</t>
    </r>
  </si>
  <si>
    <t>1 Bot</t>
  </si>
  <si>
    <t>Island back cabinet</t>
  </si>
  <si>
    <t>See UBO above.</t>
  </si>
  <si>
    <t>fixed shelf down 598 from top, see drawer below (line 36)</t>
  </si>
  <si>
    <t>See details on drawings tab.</t>
  </si>
  <si>
    <t>Broom</t>
  </si>
  <si>
    <t>Fridge</t>
  </si>
  <si>
    <t>Pantry</t>
  </si>
  <si>
    <t>Wall</t>
  </si>
  <si>
    <t>Base</t>
  </si>
  <si>
    <t>Dish Washer</t>
  </si>
  <si>
    <t>Island back</t>
  </si>
  <si>
    <t>Island end</t>
  </si>
  <si>
    <t>filler blocks</t>
  </si>
  <si>
    <t>kicker faces</t>
  </si>
  <si>
    <t>Kicker frames</t>
  </si>
  <si>
    <t>417 x 1490</t>
  </si>
  <si>
    <t>590 x 440</t>
  </si>
  <si>
    <t>1390 x 440</t>
  </si>
  <si>
    <t>2572 x 440</t>
  </si>
  <si>
    <t>570 x 330</t>
  </si>
  <si>
    <t>1080 x 520</t>
  </si>
  <si>
    <t>Pantry drawers</t>
  </si>
  <si>
    <t>blind corner</t>
  </si>
  <si>
    <t>Cook top</t>
  </si>
  <si>
    <t>Sink</t>
  </si>
  <si>
    <t>Island</t>
  </si>
  <si>
    <t>470 x 400</t>
  </si>
  <si>
    <t>Kicker Frame</t>
  </si>
  <si>
    <t>In line hinge plates at multiples of 50mm centres.</t>
  </si>
  <si>
    <t>Hinge spacing.- Base and tall cabinets are measured from the bottom. Overhead and top cabinets are measured from the top.</t>
  </si>
  <si>
    <t>Adjustable shelf holes drilled at 50mm centres set back in line with hinge plate holes.</t>
  </si>
  <si>
    <t>Drawer bottom and sides tongue and groove diensions</t>
  </si>
  <si>
    <t>Drawer bottom and sides drilling for assembly.</t>
  </si>
  <si>
    <t>Shahrk nose to base doors</t>
  </si>
  <si>
    <t>Shark nose to base doors.</t>
  </si>
  <si>
    <t>OH under filler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</si>
</sst>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20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0" borderId="0" xfId="0" applyFont="1" applyAlignment="1"/>
    <xf numFmtId="0" fontId="29" fillId="0" borderId="31" xfId="0" applyFont="1" applyBorder="1" applyAlignment="1">
      <alignment wrapText="1"/>
    </xf>
    <xf numFmtId="0" fontId="29" fillId="0" borderId="81" xfId="0" applyFont="1" applyBorder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73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left" wrapText="1"/>
    </xf>
    <xf numFmtId="0" fontId="0" fillId="0" borderId="93" xfId="0" applyFont="1" applyFill="1" applyBorder="1" applyAlignment="1">
      <alignment wrapText="1"/>
    </xf>
    <xf numFmtId="0" fontId="29" fillId="4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29" fillId="0" borderId="3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4" Type="http://schemas.openxmlformats.org/officeDocument/2006/relationships/image" Target="../media/image1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353488</xdr:colOff>
      <xdr:row>55</xdr:row>
      <xdr:rowOff>179912</xdr:rowOff>
    </xdr:from>
    <xdr:to>
      <xdr:col>22</xdr:col>
      <xdr:colOff>505888</xdr:colOff>
      <xdr:row>93</xdr:row>
      <xdr:rowOff>48688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8E1129-AA8D-B44F-890B-CD30816B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0083800" y="9182100"/>
          <a:ext cx="7107776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503776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B5FEA8-12B2-FF41-8157-3E79929C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07776" cy="100584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0</xdr:row>
      <xdr:rowOff>25400</xdr:rowOff>
    </xdr:from>
    <xdr:to>
      <xdr:col>17</xdr:col>
      <xdr:colOff>567276</xdr:colOff>
      <xdr:row>52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4000C6-5672-D241-BF45-981081DC3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3000" y="25400"/>
          <a:ext cx="7107776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14812</xdr:rowOff>
    </xdr:from>
    <xdr:to>
      <xdr:col>12</xdr:col>
      <xdr:colOff>152400</xdr:colOff>
      <xdr:row>93</xdr:row>
      <xdr:rowOff>74088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4C9AD2-DB28-AF49-90F2-87CB1D013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1475312" y="9207500"/>
          <a:ext cx="7107776" cy="10058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16</xdr:row>
      <xdr:rowOff>0</xdr:rowOff>
    </xdr:from>
    <xdr:ext cx="184731" cy="40543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0B8236-DC11-6E48-99AD-446BECBFE051}"/>
            </a:ext>
          </a:extLst>
        </xdr:cNvPr>
        <xdr:cNvSpPr txBox="1"/>
      </xdr:nvSpPr>
      <xdr:spPr>
        <a:xfrm>
          <a:off x="2971800" y="3327400"/>
          <a:ext cx="18473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2000"/>
        </a:p>
      </xdr:txBody>
    </xdr:sp>
    <xdr:clientData/>
  </xdr:oneCellAnchor>
  <xdr:oneCellAnchor>
    <xdr:from>
      <xdr:col>2</xdr:col>
      <xdr:colOff>381000</xdr:colOff>
      <xdr:row>36</xdr:row>
      <xdr:rowOff>63500</xdr:rowOff>
    </xdr:from>
    <xdr:ext cx="184731" cy="40543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3E3AF5D-181C-E34A-BF51-7273092F90F6}"/>
            </a:ext>
          </a:extLst>
        </xdr:cNvPr>
        <xdr:cNvSpPr txBox="1"/>
      </xdr:nvSpPr>
      <xdr:spPr>
        <a:xfrm>
          <a:off x="2032000" y="7200900"/>
          <a:ext cx="18473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2000"/>
        </a:p>
      </xdr:txBody>
    </xdr:sp>
    <xdr:clientData/>
  </xdr:oneCellAnchor>
  <xdr:oneCellAnchor>
    <xdr:from>
      <xdr:col>15</xdr:col>
      <xdr:colOff>304800</xdr:colOff>
      <xdr:row>26</xdr:row>
      <xdr:rowOff>63500</xdr:rowOff>
    </xdr:from>
    <xdr:ext cx="184731" cy="40543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C26F0C2-2AC7-3D43-944A-C3E6BE5423AA}"/>
            </a:ext>
          </a:extLst>
        </xdr:cNvPr>
        <xdr:cNvSpPr txBox="1"/>
      </xdr:nvSpPr>
      <xdr:spPr>
        <a:xfrm>
          <a:off x="12687300" y="5295900"/>
          <a:ext cx="18473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2000"/>
        </a:p>
      </xdr:txBody>
    </xdr:sp>
    <xdr:clientData/>
  </xdr:oneCellAnchor>
  <xdr:twoCellAnchor editAs="oneCell">
    <xdr:from>
      <xdr:col>0</xdr:col>
      <xdr:colOff>520700</xdr:colOff>
      <xdr:row>11</xdr:row>
      <xdr:rowOff>101600</xdr:rowOff>
    </xdr:from>
    <xdr:to>
      <xdr:col>9</xdr:col>
      <xdr:colOff>198976</xdr:colOff>
      <xdr:row>62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107A98-F4EF-0D4E-A3C2-09798405A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" y="2755900"/>
          <a:ext cx="7107776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416988</xdr:colOff>
      <xdr:row>63</xdr:row>
      <xdr:rowOff>103712</xdr:rowOff>
    </xdr:from>
    <xdr:to>
      <xdr:col>16</xdr:col>
      <xdr:colOff>315388</xdr:colOff>
      <xdr:row>100</xdr:row>
      <xdr:rowOff>162988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500273A-AECB-1C4A-BEE6-DF91F60D2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3416300" y="9664700"/>
          <a:ext cx="7107776" cy="13106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0</xdr:row>
      <xdr:rowOff>0</xdr:rowOff>
    </xdr:from>
    <xdr:ext cx="11417300" cy="10731500"/>
    <xdr:pic>
      <xdr:nvPicPr>
        <xdr:cNvPr id="2" name="image2.png">
          <a:extLst>
            <a:ext uri="{FF2B5EF4-FFF2-40B4-BE49-F238E27FC236}">
              <a16:creationId xmlns:a16="http://schemas.microsoft.com/office/drawing/2014/main" id="{5A94C951-30FC-1744-8107-C3C46440E5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00" y="0"/>
          <a:ext cx="11417300" cy="1073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tkildacabinets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23" sqref="H23:K46"/>
    </sheetView>
  </sheetViews>
  <sheetFormatPr baseColWidth="10" defaultColWidth="14.5" defaultRowHeight="15" customHeight="1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4" t="s">
        <v>1</v>
      </c>
      <c r="I5" s="155"/>
      <c r="J5" s="155"/>
      <c r="K5" s="156"/>
    </row>
    <row r="6" spans="1:27">
      <c r="A6" s="4" t="s">
        <v>2</v>
      </c>
      <c r="B6" s="147" t="s">
        <v>269</v>
      </c>
      <c r="C6" s="148"/>
      <c r="D6" s="148"/>
      <c r="E6" s="148"/>
      <c r="F6" s="148"/>
      <c r="G6" s="149"/>
      <c r="H6" s="203" t="s">
        <v>322</v>
      </c>
      <c r="I6" s="139"/>
      <c r="J6" s="139"/>
      <c r="K6" s="140"/>
    </row>
    <row r="7" spans="1:27">
      <c r="A7" s="5" t="s">
        <v>3</v>
      </c>
      <c r="B7" s="147">
        <v>400255166</v>
      </c>
      <c r="C7" s="148"/>
      <c r="D7" s="148"/>
      <c r="E7" s="148"/>
      <c r="F7" s="148"/>
      <c r="G7" s="149"/>
      <c r="H7" s="141"/>
      <c r="I7" s="142"/>
      <c r="J7" s="142"/>
      <c r="K7" s="143"/>
    </row>
    <row r="8" spans="1:27">
      <c r="A8" s="5" t="s">
        <v>4</v>
      </c>
      <c r="B8" s="150" t="s">
        <v>270</v>
      </c>
      <c r="C8" s="148"/>
      <c r="D8" s="148"/>
      <c r="E8" s="148"/>
      <c r="F8" s="148"/>
      <c r="G8" s="149"/>
      <c r="H8" s="141"/>
      <c r="I8" s="142"/>
      <c r="J8" s="142"/>
      <c r="K8" s="143"/>
    </row>
    <row r="9" spans="1:27">
      <c r="A9" s="5" t="s">
        <v>5</v>
      </c>
      <c r="B9" s="147" t="s">
        <v>281</v>
      </c>
      <c r="C9" s="148"/>
      <c r="D9" s="148"/>
      <c r="E9" s="148"/>
      <c r="F9" s="148"/>
      <c r="G9" s="149"/>
      <c r="H9" s="141"/>
      <c r="I9" s="142"/>
      <c r="J9" s="142"/>
      <c r="K9" s="143"/>
    </row>
    <row r="10" spans="1:27">
      <c r="A10" s="5" t="s">
        <v>6</v>
      </c>
      <c r="B10" s="147"/>
      <c r="C10" s="148"/>
      <c r="D10" s="148"/>
      <c r="E10" s="148"/>
      <c r="F10" s="148"/>
      <c r="G10" s="149"/>
      <c r="H10" s="141"/>
      <c r="I10" s="142"/>
      <c r="J10" s="142"/>
      <c r="K10" s="143"/>
    </row>
    <row r="11" spans="1:27">
      <c r="A11" s="6" t="s">
        <v>7</v>
      </c>
      <c r="B11" s="147"/>
      <c r="C11" s="148"/>
      <c r="D11" s="148"/>
      <c r="E11" s="148"/>
      <c r="F11" s="148"/>
      <c r="G11" s="149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 t="s">
        <v>271</v>
      </c>
      <c r="C13" s="11" t="s">
        <v>10</v>
      </c>
      <c r="D13" s="151"/>
      <c r="E13" s="152"/>
      <c r="F13" s="152"/>
      <c r="G13" s="153"/>
      <c r="H13" s="141"/>
      <c r="I13" s="142"/>
      <c r="J13" s="142"/>
      <c r="K13" s="143"/>
    </row>
    <row r="14" spans="1:27" ht="15.75" customHeight="1">
      <c r="A14" s="9" t="s">
        <v>11</v>
      </c>
      <c r="B14" s="10" t="s">
        <v>272</v>
      </c>
      <c r="C14" s="11" t="s">
        <v>10</v>
      </c>
      <c r="D14" s="151"/>
      <c r="E14" s="152"/>
      <c r="F14" s="152"/>
      <c r="G14" s="153"/>
      <c r="H14" s="141"/>
      <c r="I14" s="142"/>
      <c r="J14" s="142"/>
      <c r="K14" s="143"/>
    </row>
    <row r="15" spans="1:27" ht="18" customHeight="1">
      <c r="A15" s="9" t="s">
        <v>12</v>
      </c>
      <c r="B15" s="10" t="s">
        <v>273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282</v>
      </c>
      <c r="C17" s="17" t="s">
        <v>283</v>
      </c>
      <c r="D17" s="17" t="s">
        <v>284</v>
      </c>
      <c r="E17" s="17" t="s">
        <v>285</v>
      </c>
      <c r="F17" s="17">
        <v>16</v>
      </c>
      <c r="G17" s="18" t="s">
        <v>273</v>
      </c>
      <c r="H17" s="141"/>
      <c r="I17" s="142"/>
      <c r="J17" s="142"/>
      <c r="K17" s="143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4" t="s">
        <v>26</v>
      </c>
      <c r="I22" s="155"/>
      <c r="J22" s="155"/>
      <c r="K22" s="156"/>
    </row>
    <row r="23" spans="1:11" ht="18" customHeight="1">
      <c r="A23" s="27" t="s">
        <v>27</v>
      </c>
      <c r="B23" s="28" t="s">
        <v>274</v>
      </c>
      <c r="C23" s="29" t="s">
        <v>28</v>
      </c>
      <c r="D23" s="157"/>
      <c r="E23" s="152"/>
      <c r="F23" s="152"/>
      <c r="G23" s="153"/>
      <c r="H23" s="204" t="s">
        <v>323</v>
      </c>
      <c r="I23" s="139"/>
      <c r="J23" s="139"/>
      <c r="K23" s="140"/>
    </row>
    <row r="24" spans="1:11" ht="15.75" customHeight="1">
      <c r="A24" s="27" t="s">
        <v>29</v>
      </c>
      <c r="B24" s="28" t="s">
        <v>275</v>
      </c>
      <c r="C24" s="29" t="s">
        <v>30</v>
      </c>
      <c r="D24" s="157"/>
      <c r="E24" s="152"/>
      <c r="F24" s="152"/>
      <c r="G24" s="153"/>
      <c r="H24" s="141"/>
      <c r="I24" s="142"/>
      <c r="J24" s="142"/>
      <c r="K24" s="143"/>
    </row>
    <row r="25" spans="1:11" ht="15.75" customHeight="1">
      <c r="A25" s="27" t="s">
        <v>31</v>
      </c>
      <c r="B25" s="28" t="s">
        <v>276</v>
      </c>
      <c r="C25" s="30"/>
      <c r="D25" s="158"/>
      <c r="E25" s="152"/>
      <c r="F25" s="152"/>
      <c r="G25" s="153"/>
      <c r="H25" s="141"/>
      <c r="I25" s="142"/>
      <c r="J25" s="142"/>
      <c r="K25" s="143"/>
    </row>
    <row r="26" spans="1:11" ht="15.75" customHeight="1">
      <c r="A26" s="27" t="s">
        <v>32</v>
      </c>
      <c r="B26" s="28" t="s">
        <v>277</v>
      </c>
      <c r="C26" s="29" t="s">
        <v>33</v>
      </c>
      <c r="D26" s="157"/>
      <c r="E26" s="152"/>
      <c r="F26" s="152"/>
      <c r="G26" s="153"/>
      <c r="H26" s="141"/>
      <c r="I26" s="142"/>
      <c r="J26" s="142"/>
      <c r="K26" s="143"/>
    </row>
    <row r="27" spans="1:11" ht="15.75" customHeight="1">
      <c r="A27" s="27" t="s">
        <v>34</v>
      </c>
      <c r="B27" s="28" t="s">
        <v>278</v>
      </c>
      <c r="C27" s="29" t="s">
        <v>35</v>
      </c>
      <c r="D27" s="157"/>
      <c r="E27" s="152"/>
      <c r="F27" s="152"/>
      <c r="G27" s="153"/>
      <c r="H27" s="141"/>
      <c r="I27" s="142"/>
      <c r="J27" s="142"/>
      <c r="K27" s="143"/>
    </row>
    <row r="28" spans="1:11" ht="15.75" customHeight="1">
      <c r="A28" s="27" t="s">
        <v>36</v>
      </c>
      <c r="B28" s="28" t="s">
        <v>280</v>
      </c>
      <c r="C28" s="29" t="s">
        <v>37</v>
      </c>
      <c r="D28" s="157"/>
      <c r="E28" s="152"/>
      <c r="F28" s="152"/>
      <c r="G28" s="153"/>
      <c r="H28" s="141"/>
      <c r="I28" s="142"/>
      <c r="J28" s="142"/>
      <c r="K28" s="143"/>
    </row>
    <row r="29" spans="1:11" ht="15.75" customHeight="1">
      <c r="A29" s="27" t="s">
        <v>38</v>
      </c>
      <c r="B29" s="28" t="s">
        <v>273</v>
      </c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 t="s">
        <v>273</v>
      </c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 t="s">
        <v>279</v>
      </c>
      <c r="C31" s="29" t="s">
        <v>41</v>
      </c>
      <c r="D31" s="157"/>
      <c r="E31" s="152"/>
      <c r="F31" s="152"/>
      <c r="G31" s="153"/>
      <c r="H31" s="141"/>
      <c r="I31" s="142"/>
      <c r="J31" s="142"/>
      <c r="K31" s="143"/>
    </row>
    <row r="32" spans="1:11" ht="15.75" customHeight="1">
      <c r="A32" s="27" t="s">
        <v>42</v>
      </c>
      <c r="B32" s="28" t="s">
        <v>279</v>
      </c>
      <c r="C32" s="29" t="s">
        <v>43</v>
      </c>
      <c r="D32" s="157"/>
      <c r="E32" s="152"/>
      <c r="F32" s="152"/>
      <c r="G32" s="153"/>
      <c r="H32" s="141"/>
      <c r="I32" s="142"/>
      <c r="J32" s="142"/>
      <c r="K32" s="143"/>
    </row>
    <row r="33" spans="1:11" ht="15.75" customHeight="1">
      <c r="A33" s="27" t="s">
        <v>44</v>
      </c>
      <c r="B33" s="28" t="s">
        <v>276</v>
      </c>
      <c r="C33" s="29" t="s">
        <v>45</v>
      </c>
      <c r="D33" s="157"/>
      <c r="E33" s="152"/>
      <c r="F33" s="152"/>
      <c r="G33" s="153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32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33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33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33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34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35"/>
      <c r="C41" s="136"/>
      <c r="D41" s="136"/>
      <c r="E41" s="136"/>
      <c r="F41" s="136"/>
      <c r="G41" s="137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 t="s">
        <v>273</v>
      </c>
      <c r="C43" s="30" t="s">
        <v>55</v>
      </c>
      <c r="D43" s="160"/>
      <c r="E43" s="152"/>
      <c r="F43" s="152"/>
      <c r="G43" s="153"/>
      <c r="H43" s="141"/>
      <c r="I43" s="142"/>
      <c r="J43" s="142"/>
      <c r="K43" s="143"/>
    </row>
    <row r="44" spans="1:11" ht="18.75" customHeight="1">
      <c r="A44" s="38" t="s">
        <v>56</v>
      </c>
      <c r="B44" s="28" t="s">
        <v>276</v>
      </c>
      <c r="C44" s="30"/>
      <c r="D44" s="159"/>
      <c r="E44" s="152"/>
      <c r="F44" s="152"/>
      <c r="G44" s="153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254</v>
      </c>
      <c r="C45" s="30"/>
      <c r="D45" s="159"/>
      <c r="E45" s="152"/>
      <c r="F45" s="152"/>
      <c r="G45" s="153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388B1647-3AF0-E748-A2C8-8372EEEB3BC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A735-B9DC-E245-B247-B2B12D4C56B2}">
  <dimension ref="A1"/>
  <sheetViews>
    <sheetView workbookViewId="0">
      <selection activeCell="N32" sqref="N32"/>
    </sheetView>
  </sheetViews>
  <sheetFormatPr baseColWidth="10" defaultRowHeight="1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>
      <c r="A1" s="126" t="s">
        <v>257</v>
      </c>
      <c r="B1" s="126" t="s">
        <v>258</v>
      </c>
      <c r="C1" s="126" t="s">
        <v>259</v>
      </c>
      <c r="D1" s="126" t="s">
        <v>260</v>
      </c>
    </row>
    <row r="2" spans="1:4">
      <c r="A2" s="127">
        <v>1.01</v>
      </c>
      <c r="B2" s="12" t="s">
        <v>261</v>
      </c>
      <c r="C2" s="12" t="s">
        <v>262</v>
      </c>
      <c r="D2" s="12" t="s">
        <v>263</v>
      </c>
    </row>
    <row r="3" spans="1:4">
      <c r="A3" s="127">
        <v>1.02</v>
      </c>
      <c r="B3" s="12" t="s">
        <v>264</v>
      </c>
      <c r="C3" s="12" t="s">
        <v>265</v>
      </c>
    </row>
    <row r="4" spans="1:4" ht="48">
      <c r="A4" s="127">
        <v>2</v>
      </c>
      <c r="B4" s="128" t="s">
        <v>266</v>
      </c>
    </row>
    <row r="5" spans="1:4" ht="32">
      <c r="A5" s="127">
        <v>2.0099999999999998</v>
      </c>
      <c r="B5" s="128" t="s">
        <v>267</v>
      </c>
    </row>
    <row r="6" spans="1:4">
      <c r="A6" s="127">
        <v>2.02</v>
      </c>
      <c r="B6" s="12" t="s">
        <v>268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C7" zoomScale="115" zoomScaleNormal="120" workbookViewId="0">
      <selection activeCell="R19" sqref="R19"/>
    </sheetView>
  </sheetViews>
  <sheetFormatPr baseColWidth="10" defaultColWidth="14.5" defaultRowHeight="15" customHeight="1"/>
  <cols>
    <col min="1" max="1" width="6.5" customWidth="1"/>
    <col min="2" max="2" width="12.5" customWidth="1"/>
    <col min="3" max="3" width="21.33203125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>
      <c r="A1" s="161" t="s">
        <v>59</v>
      </c>
      <c r="B1" s="162"/>
      <c r="C1" s="43" t="s">
        <v>60</v>
      </c>
      <c r="D1" s="44">
        <f>SUM(D5:D47)</f>
        <v>16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>
      <c r="A2" s="166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67"/>
      <c r="Z2" s="50"/>
    </row>
    <row r="3" spans="1:26" ht="48.75" customHeight="1">
      <c r="A3" s="171" t="s">
        <v>63</v>
      </c>
      <c r="B3" s="168" t="s">
        <v>64</v>
      </c>
      <c r="C3" s="170" t="s">
        <v>65</v>
      </c>
      <c r="D3" s="176" t="s">
        <v>66</v>
      </c>
      <c r="E3" s="179" t="s">
        <v>67</v>
      </c>
      <c r="F3" s="148"/>
      <c r="G3" s="167"/>
      <c r="H3" s="185"/>
      <c r="I3" s="167"/>
      <c r="J3" s="51" t="s">
        <v>68</v>
      </c>
      <c r="K3" s="168" t="s">
        <v>69</v>
      </c>
      <c r="L3" s="168" t="s">
        <v>70</v>
      </c>
      <c r="M3" s="173" t="s">
        <v>71</v>
      </c>
      <c r="N3" s="167"/>
      <c r="O3" s="174" t="s">
        <v>287</v>
      </c>
      <c r="P3" s="148"/>
      <c r="Q3" s="148"/>
      <c r="R3" s="148"/>
      <c r="S3" s="167"/>
      <c r="T3" s="174" t="s">
        <v>72</v>
      </c>
      <c r="U3" s="148"/>
      <c r="V3" s="148"/>
      <c r="W3" s="148"/>
      <c r="X3" s="149"/>
      <c r="Y3" s="175" t="s">
        <v>73</v>
      </c>
      <c r="Z3" s="175" t="s">
        <v>74</v>
      </c>
    </row>
    <row r="4" spans="1:26" ht="33" customHeight="1">
      <c r="A4" s="172"/>
      <c r="B4" s="169"/>
      <c r="C4" s="169"/>
      <c r="D4" s="177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66</v>
      </c>
      <c r="K4" s="169"/>
      <c r="L4" s="169"/>
      <c r="M4" s="53" t="s">
        <v>75</v>
      </c>
      <c r="N4" s="53" t="s">
        <v>76</v>
      </c>
      <c r="O4" s="53" t="s">
        <v>288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9"/>
      <c r="Z4" s="169"/>
    </row>
    <row r="5" spans="1:26" ht="16">
      <c r="A5" s="55">
        <v>1</v>
      </c>
      <c r="B5" s="56"/>
      <c r="C5" s="57" t="s">
        <v>157</v>
      </c>
      <c r="D5" s="58">
        <v>1</v>
      </c>
      <c r="E5" s="59">
        <v>940</v>
      </c>
      <c r="F5" s="59">
        <v>916</v>
      </c>
      <c r="G5" s="59">
        <v>235</v>
      </c>
      <c r="H5" s="56"/>
      <c r="I5" s="56"/>
      <c r="J5" s="60">
        <v>2</v>
      </c>
      <c r="K5" s="61" t="str">
        <f>VLOOKUP(C5, Codes!$D$4:$E$59, 2, FALSE)</f>
        <v>Y</v>
      </c>
      <c r="L5" s="62" t="s">
        <v>239</v>
      </c>
      <c r="M5" s="61">
        <v>960</v>
      </c>
      <c r="N5" s="61">
        <v>456</v>
      </c>
      <c r="O5" s="61"/>
      <c r="P5" s="61"/>
      <c r="Q5" s="61">
        <v>50</v>
      </c>
      <c r="R5" s="61">
        <v>850</v>
      </c>
      <c r="S5" s="61"/>
      <c r="T5" s="63"/>
      <c r="U5" s="63"/>
      <c r="V5" s="63"/>
      <c r="W5" s="63"/>
      <c r="X5" s="63"/>
      <c r="Y5" s="64"/>
      <c r="Z5" s="65"/>
    </row>
    <row r="6" spans="1:26" ht="16">
      <c r="A6" s="55">
        <v>2</v>
      </c>
      <c r="B6" s="56"/>
      <c r="C6" s="57" t="s">
        <v>157</v>
      </c>
      <c r="D6" s="62">
        <v>1</v>
      </c>
      <c r="E6" s="59">
        <v>940</v>
      </c>
      <c r="F6" s="59">
        <v>916</v>
      </c>
      <c r="G6" s="59">
        <v>380</v>
      </c>
      <c r="H6" s="56"/>
      <c r="I6" s="56"/>
      <c r="J6" s="60">
        <v>2</v>
      </c>
      <c r="K6" s="61" t="str">
        <f>VLOOKUP(C6, Codes!$D$4:$E$59, 2, FALSE)</f>
        <v>Y</v>
      </c>
      <c r="L6" s="62" t="s">
        <v>239</v>
      </c>
      <c r="M6" s="61">
        <v>960</v>
      </c>
      <c r="N6" s="61">
        <v>456</v>
      </c>
      <c r="O6" s="61"/>
      <c r="P6" s="61"/>
      <c r="Q6" s="61">
        <v>50</v>
      </c>
      <c r="R6" s="61">
        <v>850</v>
      </c>
      <c r="S6" s="61"/>
      <c r="T6" s="63"/>
      <c r="U6" s="63"/>
      <c r="V6" s="63"/>
      <c r="W6" s="63"/>
      <c r="X6" s="63"/>
      <c r="Y6" s="64"/>
      <c r="Z6" s="65"/>
    </row>
    <row r="7" spans="1:26" ht="16">
      <c r="A7" s="55">
        <v>3</v>
      </c>
      <c r="B7" s="56"/>
      <c r="C7" s="57" t="s">
        <v>158</v>
      </c>
      <c r="D7" s="62">
        <v>1</v>
      </c>
      <c r="E7" s="59">
        <v>758</v>
      </c>
      <c r="F7" s="59">
        <v>600</v>
      </c>
      <c r="G7" s="59">
        <v>380</v>
      </c>
      <c r="H7" s="56"/>
      <c r="I7" s="56"/>
      <c r="J7" s="60">
        <v>3</v>
      </c>
      <c r="K7" s="61" t="str">
        <f>VLOOKUP(C7, Codes!$D$4:$E$59, 2, FALSE)</f>
        <v>Y</v>
      </c>
      <c r="L7" s="62" t="s">
        <v>239</v>
      </c>
      <c r="M7" s="61">
        <v>920</v>
      </c>
      <c r="N7" s="61">
        <v>598</v>
      </c>
      <c r="O7" s="61"/>
      <c r="Q7" s="61">
        <v>50</v>
      </c>
      <c r="R7" s="61">
        <v>350</v>
      </c>
      <c r="S7" s="200">
        <v>700</v>
      </c>
      <c r="T7" s="63"/>
      <c r="U7" s="63"/>
      <c r="V7" s="63"/>
      <c r="W7" s="63"/>
      <c r="X7" s="63"/>
      <c r="Y7" s="64"/>
      <c r="Z7" s="65"/>
    </row>
    <row r="8" spans="1:26" ht="16">
      <c r="A8" s="55">
        <v>4</v>
      </c>
      <c r="B8" s="56"/>
      <c r="C8" s="57" t="s">
        <v>157</v>
      </c>
      <c r="D8" s="62">
        <v>2</v>
      </c>
      <c r="E8" s="59">
        <v>940</v>
      </c>
      <c r="F8" s="59">
        <v>875</v>
      </c>
      <c r="G8" s="59">
        <v>380</v>
      </c>
      <c r="H8" s="56"/>
      <c r="I8" s="56"/>
      <c r="J8" s="60">
        <v>3</v>
      </c>
      <c r="K8" s="61" t="str">
        <f>VLOOKUP(C8, Codes!$D$4:$E$59, 2, FALSE)</f>
        <v>Y</v>
      </c>
      <c r="L8" s="62" t="s">
        <v>239</v>
      </c>
      <c r="M8" s="61">
        <v>960</v>
      </c>
      <c r="N8" s="61">
        <v>478</v>
      </c>
      <c r="O8" s="61"/>
      <c r="P8" s="61"/>
      <c r="Q8" s="61">
        <v>50</v>
      </c>
      <c r="R8" s="61">
        <v>850</v>
      </c>
      <c r="S8" s="61"/>
      <c r="T8" s="63"/>
      <c r="U8" s="63"/>
      <c r="V8" s="63"/>
      <c r="W8" s="63"/>
      <c r="X8" s="63"/>
      <c r="Y8" s="64"/>
      <c r="Z8" s="65"/>
    </row>
    <row r="9" spans="1:26" ht="16">
      <c r="A9" s="55">
        <v>5</v>
      </c>
      <c r="B9" s="56"/>
      <c r="C9" s="57" t="s">
        <v>174</v>
      </c>
      <c r="D9" s="62" t="s">
        <v>87</v>
      </c>
      <c r="E9" s="59">
        <v>2280</v>
      </c>
      <c r="F9" s="59">
        <v>400</v>
      </c>
      <c r="G9" s="59">
        <v>570</v>
      </c>
      <c r="H9" s="56"/>
      <c r="I9" s="56"/>
      <c r="J9" s="61">
        <v>6</v>
      </c>
      <c r="K9" s="61" t="s">
        <v>228</v>
      </c>
      <c r="L9" s="59" t="s">
        <v>239</v>
      </c>
      <c r="M9" s="61">
        <v>2280</v>
      </c>
      <c r="N9" s="61">
        <v>396</v>
      </c>
      <c r="O9" s="61">
        <v>50</v>
      </c>
      <c r="P9" s="61">
        <v>600</v>
      </c>
      <c r="Q9" s="61">
        <v>1150</v>
      </c>
      <c r="R9" s="61">
        <v>1700</v>
      </c>
      <c r="S9" s="61">
        <v>2200</v>
      </c>
      <c r="T9" s="63"/>
      <c r="U9" s="63"/>
      <c r="V9" s="63"/>
      <c r="W9" s="63"/>
      <c r="X9" s="63"/>
      <c r="Y9" s="64"/>
      <c r="Z9" s="65"/>
    </row>
    <row r="10" spans="1:26" ht="16">
      <c r="A10" s="55">
        <v>6</v>
      </c>
      <c r="B10" s="56"/>
      <c r="C10" s="57" t="s">
        <v>160</v>
      </c>
      <c r="D10" s="62" t="s">
        <v>87</v>
      </c>
      <c r="E10" s="59">
        <v>530</v>
      </c>
      <c r="F10" s="59">
        <v>1000</v>
      </c>
      <c r="G10" s="59">
        <v>380</v>
      </c>
      <c r="H10" s="56"/>
      <c r="I10" s="56"/>
      <c r="J10" s="61">
        <v>1</v>
      </c>
      <c r="K10" s="61" t="s">
        <v>228</v>
      </c>
      <c r="L10" s="59" t="s">
        <v>239</v>
      </c>
      <c r="M10" s="61">
        <v>550</v>
      </c>
      <c r="N10" s="61">
        <v>996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286</v>
      </c>
      <c r="Z10" s="65"/>
    </row>
    <row r="11" spans="1:26" ht="30">
      <c r="A11" s="55">
        <v>7</v>
      </c>
      <c r="B11" s="56"/>
      <c r="C11" s="57" t="s">
        <v>152</v>
      </c>
      <c r="D11" s="62">
        <v>1</v>
      </c>
      <c r="E11" s="59">
        <v>780</v>
      </c>
      <c r="F11" s="59">
        <v>1090</v>
      </c>
      <c r="G11" s="59">
        <v>400</v>
      </c>
      <c r="H11" s="56"/>
      <c r="I11" s="56"/>
      <c r="J11" s="61" t="s">
        <v>87</v>
      </c>
      <c r="K11" s="61" t="str">
        <f>VLOOKUP(C11, Codes!$D$4:$E$59, 2, FALSE)</f>
        <v>N</v>
      </c>
      <c r="L11" s="59" t="s">
        <v>239</v>
      </c>
      <c r="M11" s="61">
        <v>750</v>
      </c>
      <c r="N11" s="61">
        <v>465</v>
      </c>
      <c r="O11" s="61">
        <v>50</v>
      </c>
      <c r="P11" s="61">
        <v>650</v>
      </c>
      <c r="Q11" s="61"/>
      <c r="R11" s="61"/>
      <c r="S11" s="61"/>
      <c r="T11" s="63">
        <v>30</v>
      </c>
      <c r="U11" s="63"/>
      <c r="V11" s="63">
        <v>2</v>
      </c>
      <c r="W11" s="63">
        <v>2</v>
      </c>
      <c r="X11" s="63"/>
      <c r="Y11" s="64"/>
      <c r="Z11" s="65"/>
    </row>
    <row r="12" spans="1:26" ht="30">
      <c r="A12" s="55">
        <v>8</v>
      </c>
      <c r="B12" s="56"/>
      <c r="C12" s="57" t="s">
        <v>154</v>
      </c>
      <c r="D12" s="62">
        <v>1</v>
      </c>
      <c r="E12" s="59">
        <v>780</v>
      </c>
      <c r="F12" s="59">
        <v>1000</v>
      </c>
      <c r="G12" s="59">
        <v>555</v>
      </c>
      <c r="H12" s="56"/>
      <c r="I12" s="56"/>
      <c r="J12" s="61" t="s">
        <v>87</v>
      </c>
      <c r="K12" s="61" t="str">
        <f>VLOOKUP(C12, Codes!$D$4:$E$59, 2, FALSE)</f>
        <v>N</v>
      </c>
      <c r="L12" s="59" t="s">
        <v>239</v>
      </c>
      <c r="M12" s="61">
        <v>750</v>
      </c>
      <c r="N12" s="61">
        <v>465</v>
      </c>
      <c r="O12" s="61">
        <v>50</v>
      </c>
      <c r="P12" s="61">
        <v>650</v>
      </c>
      <c r="Q12" s="61"/>
      <c r="R12" s="61"/>
      <c r="S12" s="61"/>
      <c r="T12" s="63">
        <v>30</v>
      </c>
      <c r="U12" s="63"/>
      <c r="V12" s="63">
        <v>2</v>
      </c>
      <c r="W12" s="63">
        <v>2</v>
      </c>
      <c r="X12" s="63"/>
      <c r="Y12" s="64"/>
      <c r="Z12" s="65"/>
    </row>
    <row r="13" spans="1:26" ht="32">
      <c r="A13" s="55">
        <v>9</v>
      </c>
      <c r="B13" s="56"/>
      <c r="C13" s="57" t="s">
        <v>141</v>
      </c>
      <c r="D13" s="62">
        <v>1</v>
      </c>
      <c r="E13" s="59">
        <v>780</v>
      </c>
      <c r="F13" s="59">
        <v>833</v>
      </c>
      <c r="G13" s="59">
        <v>555</v>
      </c>
      <c r="H13" s="56"/>
      <c r="I13" s="56"/>
      <c r="J13" s="61" t="s">
        <v>87</v>
      </c>
      <c r="K13" s="61" t="str">
        <f>VLOOKUP(C13, Codes!$D$4:$E$59, 2, FALSE)</f>
        <v>N - Vert. Front</v>
      </c>
      <c r="L13" s="59" t="s">
        <v>239</v>
      </c>
      <c r="M13" s="61">
        <v>750</v>
      </c>
      <c r="N13" s="61">
        <v>497</v>
      </c>
      <c r="O13" s="61">
        <v>50</v>
      </c>
      <c r="P13" s="61">
        <v>600</v>
      </c>
      <c r="Q13" s="61"/>
      <c r="R13" s="61"/>
      <c r="S13" s="61"/>
      <c r="T13" s="63">
        <v>30</v>
      </c>
      <c r="U13" s="63"/>
      <c r="V13" s="63"/>
      <c r="W13" s="63"/>
      <c r="X13" s="63"/>
      <c r="Y13" s="64"/>
      <c r="Z13" s="65"/>
    </row>
    <row r="14" spans="1:26" ht="16">
      <c r="A14" s="55">
        <v>10</v>
      </c>
      <c r="B14" s="56"/>
      <c r="C14" s="57" t="s">
        <v>140</v>
      </c>
      <c r="D14" s="62">
        <v>1</v>
      </c>
      <c r="E14" s="59">
        <v>780</v>
      </c>
      <c r="F14" s="59">
        <v>484</v>
      </c>
      <c r="G14" s="59">
        <v>555</v>
      </c>
      <c r="H14" s="56"/>
      <c r="I14" s="56"/>
      <c r="J14" s="61" t="s">
        <v>87</v>
      </c>
      <c r="K14" s="61" t="s">
        <v>228</v>
      </c>
      <c r="L14" s="59" t="s">
        <v>239</v>
      </c>
      <c r="M14" s="61">
        <v>750</v>
      </c>
      <c r="N14" s="61">
        <v>480</v>
      </c>
      <c r="O14" s="61">
        <v>50</v>
      </c>
      <c r="P14" s="61">
        <v>650</v>
      </c>
      <c r="Q14" s="61"/>
      <c r="R14" s="61"/>
      <c r="S14" s="61"/>
      <c r="T14" s="63">
        <v>30</v>
      </c>
      <c r="U14" s="63"/>
      <c r="V14" s="63"/>
      <c r="W14" s="63"/>
      <c r="X14" s="63"/>
      <c r="Y14" s="64"/>
      <c r="Z14" s="65"/>
    </row>
    <row r="15" spans="1:26" ht="16">
      <c r="A15" s="55">
        <v>11</v>
      </c>
      <c r="B15" s="56"/>
      <c r="C15" s="57" t="s">
        <v>140</v>
      </c>
      <c r="D15" s="62" t="s">
        <v>87</v>
      </c>
      <c r="E15" s="59">
        <v>780</v>
      </c>
      <c r="F15" s="59">
        <v>533</v>
      </c>
      <c r="G15" s="59">
        <v>460</v>
      </c>
      <c r="H15" s="56"/>
      <c r="I15" s="56"/>
      <c r="J15" s="61" t="s">
        <v>87</v>
      </c>
      <c r="K15" s="61" t="str">
        <f>VLOOKUP(C15, Codes!$D$4:$E$59, 2, FALSE)</f>
        <v>N</v>
      </c>
      <c r="L15" s="59" t="s">
        <v>239</v>
      </c>
      <c r="M15" s="61">
        <v>882</v>
      </c>
      <c r="N15" s="61">
        <v>529</v>
      </c>
      <c r="O15" s="61">
        <v>155</v>
      </c>
      <c r="P15" s="61"/>
      <c r="Q15" s="61"/>
      <c r="R15" s="61"/>
      <c r="S15" s="61"/>
      <c r="T15" s="63">
        <v>3</v>
      </c>
      <c r="U15" s="63"/>
      <c r="V15" s="63"/>
      <c r="W15" s="63"/>
      <c r="X15" s="63"/>
      <c r="Y15" s="64" t="s">
        <v>289</v>
      </c>
      <c r="Z15" s="65"/>
    </row>
    <row r="16" spans="1:26" ht="32">
      <c r="A16" s="55">
        <v>12</v>
      </c>
      <c r="B16" s="56"/>
      <c r="C16" s="57" t="s">
        <v>145</v>
      </c>
      <c r="D16" s="62">
        <v>1</v>
      </c>
      <c r="E16" s="59">
        <v>780</v>
      </c>
      <c r="F16" s="59">
        <v>600</v>
      </c>
      <c r="G16" s="59">
        <v>555</v>
      </c>
      <c r="H16" s="56"/>
      <c r="I16" s="56"/>
      <c r="J16" s="61" t="s">
        <v>87</v>
      </c>
      <c r="K16" s="61" t="str">
        <f>VLOOKUP(C16, Codes!$D$4:$E$59, 2, FALSE)</f>
        <v>N</v>
      </c>
      <c r="L16" s="59" t="s">
        <v>239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 t="s">
        <v>291</v>
      </c>
      <c r="Z16" s="65"/>
    </row>
    <row r="17" spans="1:26" ht="16">
      <c r="A17" s="55">
        <v>13</v>
      </c>
      <c r="B17" s="56"/>
      <c r="C17" s="57" t="s">
        <v>172</v>
      </c>
      <c r="D17" s="62">
        <v>1</v>
      </c>
      <c r="E17" s="59">
        <v>2280</v>
      </c>
      <c r="F17" s="59"/>
      <c r="G17" s="59"/>
      <c r="H17" s="56"/>
      <c r="I17" s="56"/>
      <c r="J17" s="61" t="s">
        <v>87</v>
      </c>
      <c r="K17" s="61" t="str">
        <f>VLOOKUP(C17, Codes!$D$4:$E$59, 2, FALSE)</f>
        <v>Y</v>
      </c>
      <c r="L17" s="59" t="s">
        <v>239</v>
      </c>
      <c r="M17" s="61"/>
      <c r="N17" s="61"/>
      <c r="O17" s="61">
        <v>50</v>
      </c>
      <c r="P17" s="61">
        <v>600</v>
      </c>
      <c r="Q17" s="61">
        <v>1150</v>
      </c>
      <c r="R17" s="61">
        <v>1700</v>
      </c>
      <c r="S17" s="61">
        <v>2200</v>
      </c>
      <c r="T17" s="63"/>
      <c r="U17" s="63"/>
      <c r="V17" s="63"/>
      <c r="W17" s="63"/>
      <c r="X17" s="63"/>
      <c r="Y17" s="64" t="s">
        <v>292</v>
      </c>
      <c r="Z17" s="65"/>
    </row>
    <row r="18" spans="1:26" ht="16">
      <c r="A18" s="55">
        <v>14</v>
      </c>
      <c r="B18" s="56"/>
      <c r="C18" s="57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>
      <c r="A19" s="55">
        <v>15</v>
      </c>
      <c r="B19" s="56"/>
      <c r="C19" s="57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>
      <c r="A20" s="55">
        <v>16</v>
      </c>
      <c r="B20" s="56"/>
      <c r="C20" s="57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7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7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7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7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7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7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7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7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7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89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>
      <c r="A31" s="171" t="s">
        <v>63</v>
      </c>
      <c r="B31" s="168" t="s">
        <v>64</v>
      </c>
      <c r="C31" s="170" t="s">
        <v>65</v>
      </c>
      <c r="D31" s="176" t="s">
        <v>66</v>
      </c>
      <c r="E31" s="179" t="s">
        <v>90</v>
      </c>
      <c r="F31" s="148"/>
      <c r="G31" s="167"/>
      <c r="H31" s="180" t="s">
        <v>91</v>
      </c>
      <c r="I31" s="168" t="s">
        <v>92</v>
      </c>
      <c r="J31" s="174" t="s">
        <v>93</v>
      </c>
      <c r="K31" s="148"/>
      <c r="L31" s="148"/>
      <c r="M31" s="148"/>
      <c r="N31" s="167"/>
      <c r="O31" s="174" t="s">
        <v>94</v>
      </c>
      <c r="P31" s="148"/>
      <c r="Q31" s="148"/>
      <c r="R31" s="167"/>
      <c r="S31" s="168" t="s">
        <v>95</v>
      </c>
      <c r="T31" s="182" t="s">
        <v>96</v>
      </c>
      <c r="U31" s="183"/>
      <c r="V31" s="183"/>
      <c r="W31" s="183"/>
      <c r="X31" s="184"/>
      <c r="Y31" s="175" t="s">
        <v>97</v>
      </c>
      <c r="Z31" s="175" t="s">
        <v>74</v>
      </c>
    </row>
    <row r="32" spans="1:26" ht="33.75" customHeight="1">
      <c r="A32" s="172"/>
      <c r="B32" s="169"/>
      <c r="C32" s="169"/>
      <c r="D32" s="177"/>
      <c r="E32" s="66" t="s">
        <v>75</v>
      </c>
      <c r="F32" s="66" t="s">
        <v>76</v>
      </c>
      <c r="G32" s="66" t="s">
        <v>77</v>
      </c>
      <c r="H32" s="181"/>
      <c r="I32" s="169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9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9"/>
      <c r="Z32" s="169"/>
    </row>
    <row r="33" spans="1:26" ht="15.75" customHeight="1">
      <c r="A33" s="55">
        <v>1</v>
      </c>
      <c r="B33" s="69"/>
      <c r="C33" s="70" t="s">
        <v>212</v>
      </c>
      <c r="D33" s="59">
        <v>1</v>
      </c>
      <c r="E33" s="59">
        <v>780</v>
      </c>
      <c r="F33" s="59">
        <v>670</v>
      </c>
      <c r="G33" s="59">
        <v>600</v>
      </c>
      <c r="H33" s="74" t="s">
        <v>236</v>
      </c>
      <c r="I33" s="70" t="s">
        <v>239</v>
      </c>
      <c r="J33" s="61">
        <v>666</v>
      </c>
      <c r="K33" s="61">
        <v>165</v>
      </c>
      <c r="L33" s="61">
        <v>165</v>
      </c>
      <c r="M33" s="61">
        <v>165</v>
      </c>
      <c r="N33" s="61">
        <v>165</v>
      </c>
      <c r="O33" s="61">
        <v>120</v>
      </c>
      <c r="P33" s="61">
        <v>120</v>
      </c>
      <c r="Q33" s="61">
        <v>120</v>
      </c>
      <c r="R33" s="61">
        <v>120</v>
      </c>
      <c r="S33" s="71">
        <v>550</v>
      </c>
      <c r="T33" s="72">
        <v>30</v>
      </c>
      <c r="U33" s="72"/>
      <c r="V33" s="72"/>
      <c r="W33" s="72"/>
      <c r="X33" s="72"/>
      <c r="Y33" s="73"/>
      <c r="Z33" s="130"/>
    </row>
    <row r="34" spans="1:26" ht="15.75" customHeight="1">
      <c r="A34" s="55">
        <v>2</v>
      </c>
      <c r="B34" s="69"/>
      <c r="C34" s="70" t="s">
        <v>211</v>
      </c>
      <c r="D34" s="59">
        <v>2</v>
      </c>
      <c r="E34" s="59">
        <v>780</v>
      </c>
      <c r="F34" s="59">
        <v>700</v>
      </c>
      <c r="G34" s="59">
        <v>555</v>
      </c>
      <c r="H34" s="74" t="s">
        <v>236</v>
      </c>
      <c r="I34" s="70" t="s">
        <v>239</v>
      </c>
      <c r="J34" s="61">
        <v>700</v>
      </c>
      <c r="K34" s="61">
        <v>165</v>
      </c>
      <c r="L34" s="61">
        <v>262.5</v>
      </c>
      <c r="M34" s="61">
        <v>262.5</v>
      </c>
      <c r="N34" s="61"/>
      <c r="O34" s="61">
        <v>120</v>
      </c>
      <c r="P34" s="61">
        <v>200</v>
      </c>
      <c r="Q34" s="61">
        <v>200</v>
      </c>
      <c r="R34" s="63"/>
      <c r="S34" s="71">
        <v>500</v>
      </c>
      <c r="T34" s="72">
        <v>30</v>
      </c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212</v>
      </c>
      <c r="D35" s="59">
        <v>1</v>
      </c>
      <c r="E35" s="59">
        <v>780</v>
      </c>
      <c r="F35" s="59">
        <v>900</v>
      </c>
      <c r="G35" s="59">
        <v>463</v>
      </c>
      <c r="H35" s="74" t="s">
        <v>236</v>
      </c>
      <c r="I35" s="70" t="s">
        <v>239</v>
      </c>
      <c r="J35" s="61">
        <v>896</v>
      </c>
      <c r="K35" s="61">
        <v>165</v>
      </c>
      <c r="L35" s="61">
        <v>165</v>
      </c>
      <c r="M35" s="61">
        <v>165</v>
      </c>
      <c r="N35" s="61">
        <v>165</v>
      </c>
      <c r="O35" s="61">
        <v>120</v>
      </c>
      <c r="P35" s="61">
        <v>120</v>
      </c>
      <c r="Q35" s="61">
        <v>120</v>
      </c>
      <c r="R35" s="61">
        <v>120</v>
      </c>
      <c r="S35" s="71">
        <v>450</v>
      </c>
      <c r="T35" s="72">
        <v>30</v>
      </c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204</v>
      </c>
      <c r="D36" s="59">
        <v>1</v>
      </c>
      <c r="E36" s="59">
        <v>780</v>
      </c>
      <c r="F36" s="59">
        <v>600</v>
      </c>
      <c r="G36" s="59">
        <v>555</v>
      </c>
      <c r="H36" s="74" t="s">
        <v>237</v>
      </c>
      <c r="I36" s="70" t="s">
        <v>239</v>
      </c>
      <c r="J36" s="61">
        <v>594</v>
      </c>
      <c r="K36" s="61">
        <v>282</v>
      </c>
      <c r="L36" s="61"/>
      <c r="M36" s="61"/>
      <c r="N36" s="61"/>
      <c r="O36" s="61">
        <v>220</v>
      </c>
      <c r="P36" s="61"/>
      <c r="Q36" s="61"/>
      <c r="R36" s="63"/>
      <c r="S36" s="71"/>
      <c r="T36" s="72"/>
      <c r="U36" s="72"/>
      <c r="V36" s="72"/>
      <c r="W36" s="72"/>
      <c r="X36" s="72"/>
      <c r="Y36" s="73" t="s">
        <v>290</v>
      </c>
      <c r="Z36" s="65"/>
    </row>
    <row r="37" spans="1:26" ht="15.75" customHeight="1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E33:F47 N7:N29" xr:uid="{00000000-0002-0000-0100-000002000000}">
      <formula1>50</formula1>
      <formula2>3600</formula2>
    </dataValidation>
    <dataValidation type="decimal" allowBlank="1" showErrorMessage="1" sqref="Q7:R7 Q8:S29 Q5:S6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H33:H47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G26" sqref="G26"/>
    </sheetView>
  </sheetViews>
  <sheetFormatPr baseColWidth="10" defaultColWidth="14.5" defaultRowHeight="15" customHeight="1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>
      <c r="A1" s="193" t="s">
        <v>104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5"/>
      <c r="C2" s="89"/>
      <c r="D2" s="90" t="s">
        <v>105</v>
      </c>
      <c r="E2" s="91">
        <f>SUM(E5:E54)</f>
        <v>30</v>
      </c>
      <c r="F2" s="196" t="s">
        <v>106</v>
      </c>
      <c r="G2" s="136"/>
      <c r="H2" s="136"/>
      <c r="I2" s="136"/>
      <c r="J2" s="136"/>
      <c r="K2" s="136"/>
      <c r="L2" s="136"/>
      <c r="M2" s="137"/>
      <c r="N2" s="92" t="s">
        <v>107</v>
      </c>
    </row>
    <row r="3" spans="1:14" ht="61.5" customHeight="1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66</v>
      </c>
      <c r="F3" s="186" t="s">
        <v>112</v>
      </c>
      <c r="G3" s="187" t="s">
        <v>113</v>
      </c>
      <c r="H3" s="93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>
      <c r="A4" s="172"/>
      <c r="B4" s="169"/>
      <c r="C4" s="169"/>
      <c r="D4" s="169"/>
      <c r="E4" s="169"/>
      <c r="F4" s="169"/>
      <c r="G4" s="181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2"/>
    </row>
    <row r="5" spans="1:14" ht="32">
      <c r="A5" s="95">
        <v>1</v>
      </c>
      <c r="B5" s="96" t="s">
        <v>293</v>
      </c>
      <c r="C5" s="59" t="s">
        <v>239</v>
      </c>
      <c r="D5" s="97" t="s">
        <v>227</v>
      </c>
      <c r="E5" s="97">
        <v>1</v>
      </c>
      <c r="F5" s="97">
        <v>2280</v>
      </c>
      <c r="G5" s="97">
        <v>100</v>
      </c>
      <c r="H5" s="97"/>
      <c r="I5" s="98"/>
      <c r="J5" s="98"/>
      <c r="K5" s="98"/>
      <c r="L5" s="98"/>
      <c r="M5" s="98"/>
      <c r="N5" s="99"/>
    </row>
    <row r="6" spans="1:14" ht="16">
      <c r="A6" s="95">
        <v>2</v>
      </c>
      <c r="B6" s="96" t="s">
        <v>294</v>
      </c>
      <c r="C6" s="59" t="s">
        <v>239</v>
      </c>
      <c r="D6" s="97" t="s">
        <v>220</v>
      </c>
      <c r="E6" s="97">
        <v>2</v>
      </c>
      <c r="F6" s="97">
        <v>2400</v>
      </c>
      <c r="G6" s="97">
        <v>600</v>
      </c>
      <c r="H6" s="97"/>
      <c r="I6" s="98"/>
      <c r="J6" s="98"/>
      <c r="K6" s="98"/>
      <c r="L6" s="98"/>
      <c r="M6" s="98"/>
      <c r="N6" s="99"/>
    </row>
    <row r="7" spans="1:14" ht="16">
      <c r="A7" s="95">
        <v>3</v>
      </c>
      <c r="B7" s="96" t="s">
        <v>295</v>
      </c>
      <c r="C7" s="59" t="s">
        <v>239</v>
      </c>
      <c r="D7" s="97" t="s">
        <v>220</v>
      </c>
      <c r="E7" s="97">
        <v>1</v>
      </c>
      <c r="F7" s="97">
        <v>2400</v>
      </c>
      <c r="G7" s="97">
        <v>690</v>
      </c>
      <c r="H7" s="97"/>
      <c r="I7" s="98"/>
      <c r="J7" s="98"/>
      <c r="K7" s="98"/>
      <c r="L7" s="98"/>
      <c r="M7" s="98"/>
      <c r="N7" s="99"/>
    </row>
    <row r="8" spans="1:14" ht="16">
      <c r="A8" s="95">
        <v>4</v>
      </c>
      <c r="B8" s="96" t="s">
        <v>296</v>
      </c>
      <c r="C8" s="59" t="s">
        <v>239</v>
      </c>
      <c r="D8" s="97" t="s">
        <v>219</v>
      </c>
      <c r="E8" s="97">
        <v>1</v>
      </c>
      <c r="F8" s="97">
        <v>960</v>
      </c>
      <c r="G8" s="97">
        <v>100</v>
      </c>
      <c r="H8" s="97"/>
      <c r="I8" s="98"/>
      <c r="J8" s="98"/>
      <c r="K8" s="98"/>
      <c r="L8" s="98"/>
      <c r="M8" s="98"/>
      <c r="N8" s="99"/>
    </row>
    <row r="9" spans="1:14" ht="16">
      <c r="A9" s="95">
        <v>5</v>
      </c>
      <c r="B9" s="96" t="s">
        <v>297</v>
      </c>
      <c r="C9" s="59" t="s">
        <v>239</v>
      </c>
      <c r="D9" s="97" t="s">
        <v>219</v>
      </c>
      <c r="E9" s="97">
        <v>3</v>
      </c>
      <c r="F9" s="97">
        <v>780</v>
      </c>
      <c r="G9" s="97">
        <v>100</v>
      </c>
      <c r="H9" s="97"/>
      <c r="I9" s="98"/>
      <c r="J9" s="98"/>
      <c r="K9" s="98"/>
      <c r="L9" s="98"/>
      <c r="M9" s="98"/>
      <c r="N9" s="131"/>
    </row>
    <row r="10" spans="1:14" ht="16">
      <c r="A10" s="95">
        <v>6</v>
      </c>
      <c r="B10" s="96" t="s">
        <v>298</v>
      </c>
      <c r="C10" s="59" t="s">
        <v>239</v>
      </c>
      <c r="D10" s="97" t="s">
        <v>219</v>
      </c>
      <c r="E10" s="97">
        <v>3</v>
      </c>
      <c r="F10" s="97">
        <v>900</v>
      </c>
      <c r="G10" s="97">
        <v>100</v>
      </c>
      <c r="H10" s="97"/>
      <c r="I10" s="98"/>
      <c r="J10" s="98"/>
      <c r="K10" s="98"/>
      <c r="L10" s="98"/>
      <c r="M10" s="98"/>
      <c r="N10" s="99"/>
    </row>
    <row r="11" spans="1:14" ht="16">
      <c r="A11" s="95">
        <v>7</v>
      </c>
      <c r="B11" s="96" t="s">
        <v>299</v>
      </c>
      <c r="C11" s="59" t="s">
        <v>239</v>
      </c>
      <c r="D11" s="97" t="s">
        <v>225</v>
      </c>
      <c r="E11" s="97">
        <v>1</v>
      </c>
      <c r="F11" s="97">
        <v>900</v>
      </c>
      <c r="G11" s="97">
        <v>975</v>
      </c>
      <c r="H11" s="97"/>
      <c r="I11" s="98"/>
      <c r="J11" s="98"/>
      <c r="K11" s="98"/>
      <c r="L11" s="98"/>
      <c r="M11" s="98"/>
      <c r="N11" s="99"/>
    </row>
    <row r="12" spans="1:14" ht="16">
      <c r="A12" s="95">
        <v>8</v>
      </c>
      <c r="B12" s="96" t="s">
        <v>300</v>
      </c>
      <c r="C12" s="59" t="s">
        <v>239</v>
      </c>
      <c r="D12" s="97" t="s">
        <v>224</v>
      </c>
      <c r="E12" s="97">
        <v>1</v>
      </c>
      <c r="F12" s="97">
        <v>900</v>
      </c>
      <c r="G12" s="97">
        <v>484</v>
      </c>
      <c r="H12" s="97"/>
      <c r="I12" s="98"/>
      <c r="J12" s="98"/>
      <c r="K12" s="98"/>
      <c r="L12" s="98"/>
      <c r="M12" s="98"/>
      <c r="N12" s="99"/>
    </row>
    <row r="13" spans="1:14" ht="16">
      <c r="A13" s="95">
        <v>9</v>
      </c>
      <c r="B13" s="96" t="s">
        <v>301</v>
      </c>
      <c r="C13" s="59" t="s">
        <v>239</v>
      </c>
      <c r="D13" s="97" t="s">
        <v>220</v>
      </c>
      <c r="E13" s="97">
        <v>5</v>
      </c>
      <c r="F13" s="97">
        <v>780</v>
      </c>
      <c r="G13" s="97">
        <v>70</v>
      </c>
      <c r="H13" s="97"/>
      <c r="I13" s="98"/>
      <c r="J13" s="98"/>
      <c r="K13" s="98"/>
      <c r="L13" s="98"/>
      <c r="M13" s="98"/>
      <c r="N13" s="99"/>
    </row>
    <row r="14" spans="1:14" ht="16">
      <c r="A14" s="95">
        <v>10</v>
      </c>
      <c r="B14" s="96" t="s">
        <v>302</v>
      </c>
      <c r="C14" s="59" t="s">
        <v>239</v>
      </c>
      <c r="D14" s="97" t="s">
        <v>220</v>
      </c>
      <c r="E14" s="97">
        <v>4</v>
      </c>
      <c r="F14" s="97">
        <v>2400</v>
      </c>
      <c r="G14" s="97">
        <v>125</v>
      </c>
      <c r="H14" s="97"/>
      <c r="I14" s="98"/>
      <c r="J14" s="98"/>
      <c r="K14" s="98"/>
      <c r="L14" s="98"/>
      <c r="M14" s="98"/>
      <c r="N14" s="99"/>
    </row>
    <row r="15" spans="1:14" ht="16">
      <c r="A15" s="95">
        <v>11</v>
      </c>
      <c r="B15" s="96"/>
      <c r="C15" s="59" t="s">
        <v>87</v>
      </c>
      <c r="D15" s="97" t="s">
        <v>119</v>
      </c>
      <c r="E15" s="97" t="s">
        <v>87</v>
      </c>
      <c r="F15" s="97"/>
      <c r="G15" s="97"/>
      <c r="H15" s="97"/>
      <c r="I15" s="98"/>
      <c r="J15" s="98"/>
      <c r="K15" s="98"/>
      <c r="L15" s="98"/>
      <c r="M15" s="98"/>
      <c r="N15" s="99"/>
    </row>
    <row r="16" spans="1:14" ht="16">
      <c r="A16" s="95">
        <v>12</v>
      </c>
      <c r="B16" s="96" t="s">
        <v>303</v>
      </c>
      <c r="C16" s="59" t="s">
        <v>87</v>
      </c>
      <c r="D16" s="97" t="s">
        <v>119</v>
      </c>
      <c r="E16" s="97" t="s">
        <v>87</v>
      </c>
      <c r="F16" s="97"/>
      <c r="G16" s="97"/>
      <c r="H16" s="97"/>
      <c r="I16" s="98"/>
      <c r="J16" s="98"/>
      <c r="K16" s="98"/>
      <c r="L16" s="98"/>
      <c r="M16" s="98"/>
      <c r="N16" s="99"/>
    </row>
    <row r="17" spans="1:14" ht="16">
      <c r="A17" s="95">
        <v>13</v>
      </c>
      <c r="B17" s="201" t="s">
        <v>314</v>
      </c>
      <c r="C17" s="59" t="s">
        <v>87</v>
      </c>
      <c r="D17" s="97" t="s">
        <v>316</v>
      </c>
      <c r="E17" s="97">
        <v>1</v>
      </c>
      <c r="F17" s="97">
        <v>110</v>
      </c>
      <c r="G17" s="97"/>
      <c r="H17" s="97"/>
      <c r="I17" s="98"/>
      <c r="J17" s="98"/>
      <c r="K17" s="98"/>
      <c r="L17" s="98"/>
      <c r="M17" s="98"/>
      <c r="N17" s="99" t="s">
        <v>304</v>
      </c>
    </row>
    <row r="18" spans="1:14" ht="16">
      <c r="A18" s="95">
        <v>14</v>
      </c>
      <c r="B18" s="96" t="s">
        <v>298</v>
      </c>
      <c r="C18" s="59" t="s">
        <v>87</v>
      </c>
      <c r="D18" s="97" t="s">
        <v>316</v>
      </c>
      <c r="E18" s="97">
        <v>1</v>
      </c>
      <c r="F18" s="97">
        <v>110</v>
      </c>
      <c r="G18" s="97"/>
      <c r="H18" s="97"/>
      <c r="I18" s="98"/>
      <c r="J18" s="98"/>
      <c r="K18" s="98"/>
      <c r="L18" s="98"/>
      <c r="M18" s="98"/>
      <c r="N18" s="99" t="s">
        <v>305</v>
      </c>
    </row>
    <row r="19" spans="1:14" ht="16">
      <c r="A19" s="95">
        <v>15</v>
      </c>
      <c r="B19" s="96" t="s">
        <v>313</v>
      </c>
      <c r="C19" s="59" t="s">
        <v>87</v>
      </c>
      <c r="D19" s="97" t="s">
        <v>316</v>
      </c>
      <c r="E19" s="97">
        <v>1</v>
      </c>
      <c r="F19" s="97">
        <v>110</v>
      </c>
      <c r="G19" s="97"/>
      <c r="H19" s="97"/>
      <c r="I19" s="98"/>
      <c r="J19" s="98"/>
      <c r="K19" s="98"/>
      <c r="L19" s="98"/>
      <c r="M19" s="98"/>
      <c r="N19" s="99" t="s">
        <v>306</v>
      </c>
    </row>
    <row r="20" spans="1:14" ht="16">
      <c r="A20" s="95">
        <v>16</v>
      </c>
      <c r="B20" s="96" t="s">
        <v>312</v>
      </c>
      <c r="C20" s="59" t="s">
        <v>87</v>
      </c>
      <c r="D20" s="97" t="s">
        <v>316</v>
      </c>
      <c r="E20" s="97">
        <v>1</v>
      </c>
      <c r="F20" s="97">
        <v>110</v>
      </c>
      <c r="G20" s="97"/>
      <c r="H20" s="97"/>
      <c r="I20" s="98"/>
      <c r="J20" s="98"/>
      <c r="K20" s="98"/>
      <c r="L20" s="98"/>
      <c r="M20" s="98"/>
      <c r="N20" s="99" t="s">
        <v>307</v>
      </c>
    </row>
    <row r="21" spans="1:14" ht="15.75" customHeight="1">
      <c r="A21" s="95">
        <v>17</v>
      </c>
      <c r="B21" s="96" t="s">
        <v>311</v>
      </c>
      <c r="C21" s="59" t="s">
        <v>87</v>
      </c>
      <c r="D21" s="97" t="s">
        <v>316</v>
      </c>
      <c r="E21" s="97">
        <v>1</v>
      </c>
      <c r="F21" s="97">
        <v>110</v>
      </c>
      <c r="G21" s="97"/>
      <c r="H21" s="97"/>
      <c r="I21" s="98"/>
      <c r="J21" s="98"/>
      <c r="K21" s="98"/>
      <c r="L21" s="98"/>
      <c r="M21" s="98"/>
      <c r="N21" s="99" t="s">
        <v>308</v>
      </c>
    </row>
    <row r="22" spans="1:14" ht="15.75" customHeight="1">
      <c r="A22" s="95">
        <v>18</v>
      </c>
      <c r="B22" s="96" t="s">
        <v>310</v>
      </c>
      <c r="C22" s="59" t="s">
        <v>87</v>
      </c>
      <c r="D22" s="97" t="s">
        <v>316</v>
      </c>
      <c r="E22" s="97">
        <v>2</v>
      </c>
      <c r="F22" s="97">
        <v>110</v>
      </c>
      <c r="G22" s="97"/>
      <c r="H22" s="97"/>
      <c r="I22" s="98"/>
      <c r="J22" s="98"/>
      <c r="K22" s="98"/>
      <c r="L22" s="98"/>
      <c r="M22" s="98"/>
      <c r="N22" s="99" t="s">
        <v>309</v>
      </c>
    </row>
    <row r="23" spans="1:14" ht="15.75" customHeight="1">
      <c r="A23" s="95">
        <v>19</v>
      </c>
      <c r="B23" s="96" t="s">
        <v>293</v>
      </c>
      <c r="C23" s="59" t="s">
        <v>87</v>
      </c>
      <c r="D23" s="97" t="s">
        <v>316</v>
      </c>
      <c r="E23" s="97" t="s">
        <v>87</v>
      </c>
      <c r="F23" s="97"/>
      <c r="G23" s="97"/>
      <c r="H23" s="97"/>
      <c r="I23" s="98"/>
      <c r="J23" s="98"/>
      <c r="K23" s="98"/>
      <c r="L23" s="98"/>
      <c r="M23" s="98"/>
      <c r="N23" s="99" t="s">
        <v>315</v>
      </c>
    </row>
    <row r="24" spans="1:14" ht="15.75" customHeight="1">
      <c r="A24" s="95">
        <v>20</v>
      </c>
      <c r="B24" s="96"/>
      <c r="C24" s="59" t="s">
        <v>87</v>
      </c>
      <c r="D24" s="97" t="s">
        <v>119</v>
      </c>
      <c r="E24" s="97" t="s">
        <v>87</v>
      </c>
      <c r="F24" s="97"/>
      <c r="G24" s="97"/>
      <c r="H24" s="97"/>
      <c r="I24" s="98"/>
      <c r="J24" s="98"/>
      <c r="K24" s="98"/>
      <c r="L24" s="98"/>
      <c r="M24" s="98"/>
      <c r="N24" s="99"/>
    </row>
    <row r="25" spans="1:14" ht="15.75" customHeight="1">
      <c r="A25" s="95">
        <v>21</v>
      </c>
      <c r="B25" s="205" t="s">
        <v>324</v>
      </c>
      <c r="C25" s="59" t="s">
        <v>239</v>
      </c>
      <c r="D25" s="97" t="s">
        <v>219</v>
      </c>
      <c r="E25" s="97">
        <v>1</v>
      </c>
      <c r="F25" s="97">
        <v>400</v>
      </c>
      <c r="G25" s="97">
        <v>400</v>
      </c>
      <c r="H25" s="97"/>
      <c r="I25" s="98"/>
      <c r="J25" s="98"/>
      <c r="K25" s="98"/>
      <c r="L25" s="98"/>
      <c r="M25" s="98"/>
      <c r="N25" s="99"/>
    </row>
    <row r="26" spans="1:14" ht="15.75" customHeight="1">
      <c r="A26" s="95">
        <v>22</v>
      </c>
      <c r="B26" s="96"/>
      <c r="C26" s="59" t="s">
        <v>87</v>
      </c>
      <c r="D26" s="97" t="s">
        <v>119</v>
      </c>
      <c r="E26" s="97" t="s">
        <v>87</v>
      </c>
      <c r="F26" s="97"/>
      <c r="G26" s="97"/>
      <c r="H26" s="97"/>
      <c r="I26" s="98"/>
      <c r="J26" s="98"/>
      <c r="K26" s="98"/>
      <c r="L26" s="98"/>
      <c r="M26" s="98"/>
      <c r="N26" s="99"/>
    </row>
    <row r="27" spans="1:14" ht="15.75" customHeight="1">
      <c r="A27" s="95">
        <v>23</v>
      </c>
      <c r="B27" s="96"/>
      <c r="C27" s="59" t="s">
        <v>87</v>
      </c>
      <c r="D27" s="97" t="s">
        <v>119</v>
      </c>
      <c r="E27" s="97" t="s">
        <v>87</v>
      </c>
      <c r="F27" s="97"/>
      <c r="G27" s="97"/>
      <c r="H27" s="97"/>
      <c r="I27" s="98"/>
      <c r="J27" s="98"/>
      <c r="K27" s="98"/>
      <c r="L27" s="98"/>
      <c r="M27" s="98"/>
      <c r="N27" s="99"/>
    </row>
    <row r="28" spans="1:14" ht="15.75" customHeight="1">
      <c r="A28" s="95">
        <v>24</v>
      </c>
      <c r="B28" s="96"/>
      <c r="C28" s="59" t="s">
        <v>87</v>
      </c>
      <c r="D28" s="97" t="s">
        <v>119</v>
      </c>
      <c r="E28" s="97" t="s">
        <v>87</v>
      </c>
      <c r="F28" s="97"/>
      <c r="G28" s="97"/>
      <c r="H28" s="97"/>
      <c r="I28" s="98"/>
      <c r="J28" s="98"/>
      <c r="K28" s="98"/>
      <c r="L28" s="98"/>
      <c r="M28" s="98"/>
      <c r="N28" s="99"/>
    </row>
    <row r="29" spans="1:14" ht="15.75" customHeight="1">
      <c r="A29" s="95">
        <v>25</v>
      </c>
      <c r="B29" s="96"/>
      <c r="C29" s="59" t="s">
        <v>87</v>
      </c>
      <c r="D29" s="97" t="s">
        <v>119</v>
      </c>
      <c r="E29" s="97" t="s">
        <v>87</v>
      </c>
      <c r="F29" s="97"/>
      <c r="G29" s="97"/>
      <c r="H29" s="97"/>
      <c r="I29" s="98"/>
      <c r="J29" s="98"/>
      <c r="K29" s="98"/>
      <c r="L29" s="98"/>
      <c r="M29" s="98"/>
      <c r="N29" s="99"/>
    </row>
    <row r="30" spans="1:14" ht="15.75" customHeight="1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8"/>
      <c r="J30" s="98"/>
      <c r="K30" s="98"/>
      <c r="L30" s="98"/>
      <c r="M30" s="98"/>
      <c r="N30" s="99"/>
    </row>
    <row r="31" spans="1:14" ht="15.75" customHeight="1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8"/>
      <c r="J31" s="98"/>
      <c r="K31" s="98"/>
      <c r="L31" s="98"/>
      <c r="M31" s="98"/>
      <c r="N31" s="99"/>
    </row>
    <row r="32" spans="1:14" ht="15.75" customHeight="1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8"/>
      <c r="J32" s="98"/>
      <c r="K32" s="98"/>
      <c r="L32" s="98"/>
      <c r="M32" s="98"/>
      <c r="N32" s="99"/>
    </row>
    <row r="33" spans="1:14" ht="15.75" customHeight="1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8"/>
      <c r="J33" s="98"/>
      <c r="K33" s="98"/>
      <c r="L33" s="98"/>
      <c r="M33" s="98"/>
      <c r="N33" s="99"/>
    </row>
    <row r="34" spans="1:14" ht="15.75" customHeight="1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8"/>
      <c r="J34" s="98"/>
      <c r="K34" s="98"/>
      <c r="L34" s="98"/>
      <c r="M34" s="98"/>
      <c r="N34" s="99"/>
    </row>
    <row r="35" spans="1:14" ht="15.75" customHeight="1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8"/>
      <c r="J35" s="98"/>
      <c r="K35" s="98"/>
      <c r="L35" s="98"/>
      <c r="M35" s="98"/>
      <c r="N35" s="99"/>
    </row>
    <row r="36" spans="1:14" ht="15.75" customHeight="1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8"/>
      <c r="J36" s="98"/>
      <c r="K36" s="98"/>
      <c r="L36" s="98"/>
      <c r="M36" s="98"/>
      <c r="N36" s="99"/>
    </row>
    <row r="37" spans="1:14" ht="15.75" customHeight="1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8"/>
      <c r="J37" s="98"/>
      <c r="K37" s="98"/>
      <c r="L37" s="98"/>
      <c r="M37" s="98"/>
      <c r="N37" s="99"/>
    </row>
    <row r="38" spans="1:14" ht="15.75" customHeight="1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8"/>
      <c r="J38" s="98"/>
      <c r="K38" s="98"/>
      <c r="L38" s="98"/>
      <c r="M38" s="98"/>
      <c r="N38" s="99"/>
    </row>
    <row r="39" spans="1:14" ht="15.75" customHeight="1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8"/>
      <c r="J39" s="98"/>
      <c r="K39" s="98"/>
      <c r="L39" s="98"/>
      <c r="M39" s="98"/>
      <c r="N39" s="99"/>
    </row>
    <row r="40" spans="1:14" ht="15.75" customHeight="1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8"/>
      <c r="J40" s="98"/>
      <c r="K40" s="98"/>
      <c r="L40" s="98"/>
      <c r="M40" s="98"/>
      <c r="N40" s="99"/>
    </row>
    <row r="41" spans="1:14" ht="15.75" customHeight="1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8"/>
      <c r="J41" s="98"/>
      <c r="K41" s="98"/>
      <c r="L41" s="98"/>
      <c r="M41" s="98"/>
      <c r="N41" s="99"/>
    </row>
    <row r="42" spans="1:14" ht="15.75" customHeight="1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8"/>
      <c r="J42" s="98"/>
      <c r="K42" s="98"/>
      <c r="L42" s="98"/>
      <c r="M42" s="98"/>
      <c r="N42" s="99"/>
    </row>
    <row r="43" spans="1:14" ht="15.75" customHeight="1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8"/>
      <c r="J43" s="98"/>
      <c r="K43" s="98"/>
      <c r="L43" s="98"/>
      <c r="M43" s="98"/>
      <c r="N43" s="99"/>
    </row>
    <row r="44" spans="1:14" ht="15.75" customHeight="1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8"/>
      <c r="J44" s="98"/>
      <c r="K44" s="98"/>
      <c r="L44" s="98"/>
      <c r="M44" s="98"/>
      <c r="N44" s="99"/>
    </row>
    <row r="45" spans="1:14" ht="15.75" customHeight="1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8"/>
      <c r="J45" s="98"/>
      <c r="K45" s="98"/>
      <c r="L45" s="98"/>
      <c r="M45" s="98"/>
      <c r="N45" s="99"/>
    </row>
    <row r="46" spans="1:14" ht="15.75" customHeight="1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8"/>
      <c r="J46" s="98"/>
      <c r="K46" s="98"/>
      <c r="L46" s="98"/>
      <c r="M46" s="98"/>
      <c r="N46" s="99"/>
    </row>
    <row r="47" spans="1:14" ht="15.75" customHeight="1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8"/>
      <c r="J47" s="98"/>
      <c r="K47" s="98"/>
      <c r="L47" s="98"/>
      <c r="M47" s="98"/>
      <c r="N47" s="99"/>
    </row>
    <row r="48" spans="1:14" ht="15.75" customHeight="1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8"/>
      <c r="J48" s="98"/>
      <c r="K48" s="98"/>
      <c r="L48" s="98"/>
      <c r="M48" s="98"/>
      <c r="N48" s="99"/>
    </row>
    <row r="49" spans="1:14" ht="15.75" customHeight="1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8"/>
      <c r="J49" s="98"/>
      <c r="K49" s="98"/>
      <c r="L49" s="98"/>
      <c r="M49" s="98"/>
      <c r="N49" s="99"/>
    </row>
    <row r="50" spans="1:14" ht="15.75" customHeight="1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8"/>
      <c r="J50" s="98"/>
      <c r="K50" s="98"/>
      <c r="L50" s="98"/>
      <c r="M50" s="98"/>
      <c r="N50" s="99"/>
    </row>
    <row r="51" spans="1:14" ht="15.75" customHeight="1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8"/>
      <c r="J51" s="98"/>
      <c r="K51" s="98"/>
      <c r="L51" s="98"/>
      <c r="M51" s="98"/>
      <c r="N51" s="99"/>
    </row>
    <row r="52" spans="1:14" ht="15.75" customHeight="1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8"/>
      <c r="J52" s="98"/>
      <c r="K52" s="98"/>
      <c r="L52" s="98"/>
      <c r="M52" s="98"/>
      <c r="N52" s="99"/>
    </row>
    <row r="53" spans="1:14" ht="15.75" customHeight="1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8"/>
      <c r="J53" s="98"/>
      <c r="K53" s="98"/>
      <c r="L53" s="98"/>
      <c r="M53" s="98"/>
      <c r="N53" s="99"/>
    </row>
    <row r="54" spans="1:14" ht="15.75" customHeight="1">
      <c r="A54" s="100">
        <v>50</v>
      </c>
      <c r="B54" s="101"/>
      <c r="C54" s="77" t="s">
        <v>87</v>
      </c>
      <c r="D54" s="102" t="s">
        <v>119</v>
      </c>
      <c r="E54" s="102" t="s">
        <v>87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I5:M54 F5:G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  <x14:dataValidation type="list" allowBlank="1" showInputMessage="1" showErrorMessage="1" xr:uid="{E112B985-E830-2944-93B3-149E9CD2363C}">
          <x14:formula1>
            <xm:f>Codes!$B$4:$B$20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199" t="s">
        <v>120</v>
      </c>
      <c r="R2" s="142"/>
      <c r="S2" s="142"/>
    </row>
    <row r="3" spans="2:19">
      <c r="B3" s="108"/>
      <c r="C3" s="109" t="s">
        <v>121</v>
      </c>
      <c r="D3" s="109"/>
      <c r="E3" s="12"/>
      <c r="F3" s="12"/>
      <c r="G3" s="12"/>
      <c r="H3" s="12"/>
      <c r="I3" s="109" t="s">
        <v>122</v>
      </c>
      <c r="J3" s="12"/>
      <c r="K3" s="12"/>
      <c r="L3" s="12"/>
      <c r="M3" s="12"/>
      <c r="N3" s="110"/>
      <c r="O3" s="12"/>
      <c r="P3" s="12"/>
    </row>
    <row r="4" spans="2:19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>
      <c r="B5" s="108"/>
      <c r="C5" s="12"/>
      <c r="D5" s="12"/>
      <c r="E5" s="12"/>
      <c r="F5" s="12"/>
      <c r="G5" s="12"/>
      <c r="H5" s="12"/>
      <c r="I5" s="111" t="s">
        <v>123</v>
      </c>
      <c r="J5" s="111"/>
      <c r="K5" s="111"/>
      <c r="L5" s="111"/>
      <c r="M5" s="111"/>
      <c r="N5" s="110"/>
      <c r="O5" s="12"/>
      <c r="P5" s="12"/>
    </row>
    <row r="6" spans="2:19">
      <c r="B6" s="108"/>
      <c r="C6" s="12"/>
      <c r="D6" s="12"/>
      <c r="E6" s="12"/>
      <c r="F6" s="12"/>
      <c r="G6" s="12"/>
      <c r="H6" s="12"/>
      <c r="I6" s="111" t="s">
        <v>124</v>
      </c>
      <c r="J6" s="111"/>
      <c r="K6" s="111"/>
      <c r="L6" s="111"/>
      <c r="M6" s="111"/>
      <c r="N6" s="110"/>
      <c r="O6" s="12"/>
      <c r="P6" s="12"/>
    </row>
    <row r="7" spans="2:19">
      <c r="B7" s="108"/>
      <c r="C7" s="12"/>
      <c r="D7" s="12"/>
      <c r="E7" s="12"/>
      <c r="F7" s="12"/>
      <c r="G7" s="12"/>
      <c r="H7" s="12"/>
      <c r="I7" s="111" t="s">
        <v>125</v>
      </c>
      <c r="J7" s="111"/>
      <c r="K7" s="111"/>
      <c r="L7" s="111"/>
      <c r="M7" s="111"/>
      <c r="N7" s="110"/>
      <c r="O7" s="12"/>
      <c r="P7" s="12"/>
    </row>
    <row r="8" spans="2:19">
      <c r="B8" s="108"/>
      <c r="C8" s="12"/>
      <c r="D8" s="12"/>
      <c r="E8" s="12"/>
      <c r="F8" s="12"/>
      <c r="G8" s="12"/>
      <c r="H8" s="12"/>
      <c r="I8" s="111" t="s">
        <v>126</v>
      </c>
      <c r="J8" s="111"/>
      <c r="K8" s="111"/>
      <c r="L8" s="111"/>
      <c r="M8" s="111"/>
      <c r="N8" s="110"/>
      <c r="O8" s="12"/>
      <c r="P8" s="12"/>
    </row>
    <row r="9" spans="2:19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>
      <c r="B18" s="105"/>
      <c r="C18" s="115" t="s">
        <v>127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>
      <c r="B20" s="108"/>
      <c r="C20" s="12"/>
      <c r="D20" s="12"/>
      <c r="E20" s="12"/>
      <c r="F20" s="12"/>
      <c r="G20" s="12"/>
      <c r="H20" s="12"/>
      <c r="I20" s="12"/>
      <c r="J20" s="111" t="s">
        <v>128</v>
      </c>
      <c r="K20" s="111"/>
      <c r="L20" s="111"/>
      <c r="M20" s="111"/>
      <c r="N20" s="116"/>
      <c r="O20" s="12"/>
      <c r="P20" s="12"/>
    </row>
    <row r="21" spans="2:16" ht="15.75" customHeight="1">
      <c r="B21" s="108"/>
      <c r="C21" s="12"/>
      <c r="D21" s="12"/>
      <c r="E21" s="12"/>
      <c r="F21" s="12"/>
      <c r="G21" s="12"/>
      <c r="H21" s="12"/>
      <c r="I21" s="12"/>
      <c r="J21" s="111" t="s">
        <v>129</v>
      </c>
      <c r="K21" s="111"/>
      <c r="L21" s="111"/>
      <c r="M21" s="111"/>
      <c r="N21" s="116"/>
      <c r="O21" s="12"/>
      <c r="P21" s="12"/>
    </row>
    <row r="22" spans="2:16" ht="15.75" customHeight="1">
      <c r="B22" s="108"/>
      <c r="C22" s="12"/>
      <c r="D22" s="12"/>
      <c r="E22" s="12"/>
      <c r="F22" s="12"/>
      <c r="G22" s="12"/>
      <c r="H22" s="12"/>
      <c r="I22" s="12"/>
      <c r="J22" s="111" t="s">
        <v>130</v>
      </c>
      <c r="K22" s="111"/>
      <c r="L22" s="111"/>
      <c r="M22" s="111"/>
      <c r="N22" s="116"/>
      <c r="O22" s="12"/>
      <c r="P22" s="12"/>
    </row>
    <row r="23" spans="2:16" ht="15.75" customHeight="1">
      <c r="B23" s="108"/>
      <c r="C23" s="12"/>
      <c r="D23" s="12"/>
      <c r="E23" s="12"/>
      <c r="F23" s="12"/>
      <c r="G23" s="12"/>
      <c r="H23" s="12"/>
      <c r="I23" s="12"/>
      <c r="J23" s="111" t="s">
        <v>131</v>
      </c>
      <c r="K23" s="111"/>
      <c r="L23" s="111"/>
      <c r="M23" s="111"/>
      <c r="N23" s="116"/>
      <c r="O23" s="12"/>
      <c r="P23" s="12"/>
    </row>
    <row r="24" spans="2:16" ht="15.75" customHeight="1">
      <c r="B24" s="108"/>
      <c r="C24" s="12"/>
      <c r="D24" s="12"/>
      <c r="E24" s="12"/>
      <c r="F24" s="12"/>
      <c r="G24" s="12"/>
      <c r="H24" s="12"/>
      <c r="I24" s="12"/>
      <c r="J24" s="111" t="s">
        <v>132</v>
      </c>
      <c r="K24" s="111"/>
      <c r="L24" s="111"/>
      <c r="M24" s="111"/>
      <c r="N24" s="116"/>
      <c r="O24" s="12"/>
      <c r="P24" s="12"/>
    </row>
    <row r="25" spans="2:16" ht="15.75" customHeight="1">
      <c r="B25" s="108"/>
      <c r="C25" s="12"/>
      <c r="D25" s="12"/>
      <c r="E25" s="12"/>
      <c r="F25" s="12"/>
      <c r="G25" s="12"/>
      <c r="H25" s="12"/>
      <c r="I25" s="12"/>
      <c r="J25" s="111" t="s">
        <v>133</v>
      </c>
      <c r="K25" s="111"/>
      <c r="L25" s="111"/>
      <c r="M25" s="111"/>
      <c r="N25" s="116"/>
      <c r="O25" s="12"/>
      <c r="P25" s="12"/>
    </row>
    <row r="26" spans="2:16" ht="15.75" customHeight="1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5"/>
      <c r="C35" s="115" t="s">
        <v>134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>
      <c r="B37" s="108"/>
      <c r="C37" s="12"/>
      <c r="D37" s="12"/>
      <c r="E37" s="12"/>
      <c r="F37" s="12"/>
      <c r="G37" s="12"/>
      <c r="H37" s="12"/>
      <c r="I37" s="111" t="s">
        <v>124</v>
      </c>
      <c r="J37" s="111"/>
      <c r="K37" s="111"/>
      <c r="L37" s="111"/>
      <c r="M37" s="111"/>
      <c r="N37" s="110"/>
      <c r="O37" s="12"/>
      <c r="P37" s="12"/>
    </row>
    <row r="38" spans="2:16" ht="15.75" customHeight="1">
      <c r="B38" s="108"/>
      <c r="C38" s="12"/>
      <c r="D38" s="12"/>
      <c r="E38" s="12"/>
      <c r="F38" s="12"/>
      <c r="G38" s="12"/>
      <c r="H38" s="12"/>
      <c r="I38" s="111" t="s">
        <v>133</v>
      </c>
      <c r="J38" s="111"/>
      <c r="K38" s="111"/>
      <c r="L38" s="111"/>
      <c r="M38" s="111"/>
      <c r="N38" s="110"/>
      <c r="O38" s="12"/>
      <c r="P38" s="12"/>
    </row>
    <row r="39" spans="2:16" ht="15.75" customHeight="1">
      <c r="B39" s="108"/>
      <c r="C39" s="12"/>
      <c r="D39" s="12"/>
      <c r="E39" s="12"/>
      <c r="F39" s="12"/>
      <c r="G39" s="12"/>
      <c r="H39" s="12"/>
      <c r="I39" s="111" t="s">
        <v>135</v>
      </c>
      <c r="J39" s="111"/>
      <c r="K39" s="111"/>
      <c r="L39" s="111"/>
      <c r="M39" s="111"/>
      <c r="N39" s="110"/>
      <c r="O39" s="12"/>
      <c r="P39" s="12"/>
    </row>
    <row r="40" spans="2:16" ht="15.75" customHeight="1">
      <c r="B40" s="108"/>
      <c r="C40" s="12"/>
      <c r="D40" s="12"/>
      <c r="E40" s="12"/>
      <c r="F40" s="12"/>
      <c r="G40" s="12"/>
      <c r="H40" s="12"/>
      <c r="I40" s="111" t="s">
        <v>136</v>
      </c>
      <c r="J40" s="111"/>
      <c r="K40" s="111"/>
      <c r="L40" s="111"/>
      <c r="M40" s="111"/>
      <c r="N40" s="110"/>
      <c r="O40" s="12"/>
      <c r="P40" s="12"/>
    </row>
    <row r="41" spans="2:16" ht="15.75" customHeight="1">
      <c r="B41" s="108"/>
      <c r="C41" s="12"/>
      <c r="D41" s="12"/>
      <c r="E41" s="12"/>
      <c r="F41" s="12"/>
      <c r="G41" s="12"/>
      <c r="H41" s="12"/>
      <c r="I41" s="111" t="s">
        <v>137</v>
      </c>
      <c r="J41" s="111"/>
      <c r="K41" s="111"/>
      <c r="L41" s="111"/>
      <c r="M41" s="111"/>
      <c r="N41" s="110"/>
      <c r="O41" s="12"/>
      <c r="P41" s="12"/>
    </row>
    <row r="42" spans="2:16" ht="15.75" customHeight="1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25" workbookViewId="0"/>
  </sheetViews>
  <sheetFormatPr baseColWidth="10" defaultColWidth="14.5" defaultRowHeight="15" customHeight="1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>
      <c r="A1" s="117" t="s">
        <v>138</v>
      </c>
    </row>
    <row r="2" spans="1:2" ht="16">
      <c r="A2" s="118" t="s">
        <v>139</v>
      </c>
      <c r="B2" s="119"/>
    </row>
    <row r="3" spans="1:2" ht="16">
      <c r="A3" s="118" t="s">
        <v>86</v>
      </c>
      <c r="B3" s="119"/>
    </row>
    <row r="4" spans="1:2" ht="16">
      <c r="A4" s="118" t="s">
        <v>140</v>
      </c>
      <c r="B4" s="119"/>
    </row>
    <row r="5" spans="1:2" ht="16">
      <c r="A5" s="118" t="s">
        <v>141</v>
      </c>
      <c r="B5" s="119" t="s">
        <v>142</v>
      </c>
    </row>
    <row r="6" spans="1:2" ht="16">
      <c r="A6" s="118" t="s">
        <v>143</v>
      </c>
      <c r="B6" s="119" t="s">
        <v>142</v>
      </c>
    </row>
    <row r="7" spans="1:2" ht="16">
      <c r="A7" s="118" t="s">
        <v>144</v>
      </c>
      <c r="B7" s="119" t="s">
        <v>142</v>
      </c>
    </row>
    <row r="8" spans="1:2" ht="16">
      <c r="A8" s="118" t="s">
        <v>145</v>
      </c>
      <c r="B8" s="119" t="s">
        <v>146</v>
      </c>
    </row>
    <row r="9" spans="1:2" ht="16">
      <c r="A9" s="118" t="s">
        <v>147</v>
      </c>
      <c r="B9" s="119" t="s">
        <v>148</v>
      </c>
    </row>
    <row r="10" spans="1:2" ht="16">
      <c r="A10" s="118" t="s">
        <v>149</v>
      </c>
      <c r="B10" s="119" t="s">
        <v>150</v>
      </c>
    </row>
    <row r="11" spans="1:2" ht="16">
      <c r="A11" s="118" t="s">
        <v>151</v>
      </c>
      <c r="B11" s="119" t="s">
        <v>150</v>
      </c>
    </row>
    <row r="12" spans="1:2" ht="16">
      <c r="A12" s="118" t="s">
        <v>152</v>
      </c>
      <c r="B12" s="120" t="s">
        <v>153</v>
      </c>
    </row>
    <row r="13" spans="1:2" ht="16">
      <c r="A13" s="118" t="s">
        <v>154</v>
      </c>
      <c r="B13" s="120" t="s">
        <v>153</v>
      </c>
    </row>
    <row r="14" spans="1:2" ht="15.75" customHeight="1">
      <c r="A14" s="118" t="s">
        <v>155</v>
      </c>
      <c r="B14" s="120" t="s">
        <v>153</v>
      </c>
    </row>
    <row r="15" spans="1:2" ht="15.75" customHeight="1">
      <c r="A15" s="118" t="s">
        <v>156</v>
      </c>
      <c r="B15" s="120" t="s">
        <v>153</v>
      </c>
    </row>
    <row r="16" spans="1:2" ht="16">
      <c r="A16" s="118" t="s">
        <v>157</v>
      </c>
      <c r="B16" s="119"/>
    </row>
    <row r="17" spans="1:2" ht="16">
      <c r="A17" s="118" t="s">
        <v>158</v>
      </c>
      <c r="B17" s="119"/>
    </row>
    <row r="18" spans="1:2" ht="16">
      <c r="A18" s="118" t="s">
        <v>159</v>
      </c>
      <c r="B18" s="119"/>
    </row>
    <row r="19" spans="1:2" ht="16">
      <c r="A19" s="118" t="s">
        <v>160</v>
      </c>
      <c r="B19" s="119" t="s">
        <v>161</v>
      </c>
    </row>
    <row r="20" spans="1:2" ht="16">
      <c r="A20" s="118" t="s">
        <v>162</v>
      </c>
      <c r="B20" s="119" t="s">
        <v>148</v>
      </c>
    </row>
    <row r="21" spans="1:2" ht="15.75" customHeight="1">
      <c r="A21" s="118" t="s">
        <v>163</v>
      </c>
      <c r="B21" s="119" t="s">
        <v>150</v>
      </c>
    </row>
    <row r="22" spans="1:2" ht="15.75" customHeight="1">
      <c r="A22" s="118" t="s">
        <v>164</v>
      </c>
      <c r="B22" s="119" t="s">
        <v>150</v>
      </c>
    </row>
    <row r="23" spans="1:2" ht="15.75" customHeight="1">
      <c r="A23" s="118" t="s">
        <v>165</v>
      </c>
      <c r="B23" s="121" t="s">
        <v>166</v>
      </c>
    </row>
    <row r="24" spans="1:2" ht="15.75" customHeight="1">
      <c r="A24" s="118" t="s">
        <v>167</v>
      </c>
      <c r="B24" s="121" t="s">
        <v>166</v>
      </c>
    </row>
    <row r="25" spans="1:2" ht="15.75" customHeight="1">
      <c r="A25" s="118" t="s">
        <v>168</v>
      </c>
      <c r="B25" s="121" t="s">
        <v>166</v>
      </c>
    </row>
    <row r="26" spans="1:2" ht="15.75" customHeight="1">
      <c r="A26" s="122" t="s">
        <v>169</v>
      </c>
      <c r="B26" s="121" t="s">
        <v>166</v>
      </c>
    </row>
    <row r="27" spans="1:2" ht="15.75" customHeight="1">
      <c r="A27" s="122" t="s">
        <v>170</v>
      </c>
      <c r="B27" s="119" t="s">
        <v>171</v>
      </c>
    </row>
    <row r="28" spans="1:2" ht="15.75" customHeight="1">
      <c r="A28" s="118" t="s">
        <v>172</v>
      </c>
      <c r="B28" s="121" t="s">
        <v>173</v>
      </c>
    </row>
    <row r="29" spans="1:2" ht="15.75" customHeight="1">
      <c r="A29" s="118" t="s">
        <v>174</v>
      </c>
      <c r="B29" s="121" t="s">
        <v>175</v>
      </c>
    </row>
    <row r="30" spans="1:2" ht="15.75" customHeight="1">
      <c r="A30" s="118" t="s">
        <v>176</v>
      </c>
      <c r="B30" s="121" t="s">
        <v>175</v>
      </c>
    </row>
    <row r="31" spans="1:2" ht="15.75" customHeight="1">
      <c r="A31" s="118" t="s">
        <v>177</v>
      </c>
      <c r="B31" s="121" t="s">
        <v>175</v>
      </c>
    </row>
    <row r="32" spans="1:2" ht="15.75" customHeight="1">
      <c r="A32" s="118" t="s">
        <v>178</v>
      </c>
      <c r="B32" s="121" t="s">
        <v>175</v>
      </c>
    </row>
    <row r="33" spans="1:2" ht="15.75" customHeight="1">
      <c r="A33" s="118" t="s">
        <v>179</v>
      </c>
      <c r="B33" s="121" t="s">
        <v>175</v>
      </c>
    </row>
    <row r="34" spans="1:2" ht="15.75" customHeight="1">
      <c r="A34" s="118" t="s">
        <v>180</v>
      </c>
      <c r="B34" s="121" t="s">
        <v>175</v>
      </c>
    </row>
    <row r="35" spans="1:2" ht="15.75" customHeight="1">
      <c r="A35" s="118" t="s">
        <v>181</v>
      </c>
      <c r="B35" s="121" t="s">
        <v>175</v>
      </c>
    </row>
    <row r="36" spans="1:2" ht="15.75" customHeight="1">
      <c r="A36" s="118" t="s">
        <v>182</v>
      </c>
      <c r="B36" s="121" t="s">
        <v>175</v>
      </c>
    </row>
    <row r="37" spans="1:2" ht="15.75" customHeight="1">
      <c r="A37" s="118" t="s">
        <v>183</v>
      </c>
      <c r="B37" s="121" t="s">
        <v>175</v>
      </c>
    </row>
    <row r="38" spans="1:2" ht="15.75" customHeight="1">
      <c r="A38" s="122" t="s">
        <v>184</v>
      </c>
      <c r="B38" s="121" t="s">
        <v>175</v>
      </c>
    </row>
    <row r="39" spans="1:2" ht="15.75" customHeight="1">
      <c r="A39" s="118" t="s">
        <v>185</v>
      </c>
      <c r="B39" s="121" t="s">
        <v>186</v>
      </c>
    </row>
    <row r="40" spans="1:2" ht="15.75" customHeight="1">
      <c r="A40" s="118" t="s">
        <v>187</v>
      </c>
      <c r="B40" s="121" t="s">
        <v>186</v>
      </c>
    </row>
    <row r="41" spans="1:2" ht="16.5" customHeight="1">
      <c r="A41" s="118" t="s">
        <v>188</v>
      </c>
      <c r="B41" s="121" t="s">
        <v>186</v>
      </c>
    </row>
    <row r="42" spans="1:2" ht="16.5" customHeight="1">
      <c r="A42" s="118" t="s">
        <v>189</v>
      </c>
      <c r="B42" s="121" t="s">
        <v>186</v>
      </c>
    </row>
    <row r="43" spans="1:2" ht="15.75" customHeight="1">
      <c r="A43" s="118" t="s">
        <v>190</v>
      </c>
      <c r="B43" s="121" t="s">
        <v>191</v>
      </c>
    </row>
    <row r="44" spans="1:2" ht="15.75" customHeight="1">
      <c r="A44" s="118" t="s">
        <v>192</v>
      </c>
      <c r="B44" s="121" t="s">
        <v>191</v>
      </c>
    </row>
    <row r="45" spans="1:2" ht="15.75" customHeight="1">
      <c r="A45" s="118" t="s">
        <v>193</v>
      </c>
      <c r="B45" s="121" t="s">
        <v>191</v>
      </c>
    </row>
    <row r="46" spans="1:2" ht="15.75" customHeight="1">
      <c r="A46" s="118" t="s">
        <v>194</v>
      </c>
      <c r="B46" s="121" t="s">
        <v>191</v>
      </c>
    </row>
    <row r="47" spans="1:2" ht="15.75" customHeight="1">
      <c r="A47" s="118" t="s">
        <v>195</v>
      </c>
      <c r="B47" s="121" t="s">
        <v>191</v>
      </c>
    </row>
    <row r="48" spans="1:2" ht="15.75" customHeight="1">
      <c r="A48" s="118" t="s">
        <v>196</v>
      </c>
      <c r="B48" s="121" t="s">
        <v>191</v>
      </c>
    </row>
    <row r="49" spans="1:2" ht="15.75" customHeight="1">
      <c r="A49" s="118" t="s">
        <v>197</v>
      </c>
      <c r="B49" s="121" t="s">
        <v>150</v>
      </c>
    </row>
    <row r="50" spans="1:2" ht="15.75" customHeight="1">
      <c r="A50" s="118" t="s">
        <v>198</v>
      </c>
      <c r="B50" s="121" t="s">
        <v>150</v>
      </c>
    </row>
    <row r="51" spans="1:2" ht="15" customHeight="1">
      <c r="A51" s="118" t="s">
        <v>199</v>
      </c>
      <c r="B51" s="121" t="s">
        <v>153</v>
      </c>
    </row>
    <row r="52" spans="1:2" ht="15" customHeight="1">
      <c r="A52" s="118" t="s">
        <v>200</v>
      </c>
      <c r="B52" s="121" t="s">
        <v>153</v>
      </c>
    </row>
    <row r="53" spans="1:2" ht="14.25" customHeight="1">
      <c r="A53" s="118" t="s">
        <v>201</v>
      </c>
      <c r="B53" s="121" t="s">
        <v>153</v>
      </c>
    </row>
    <row r="54" spans="1:2" ht="14.25" customHeight="1">
      <c r="A54" s="118" t="s">
        <v>202</v>
      </c>
      <c r="B54" s="121" t="s">
        <v>153</v>
      </c>
    </row>
    <row r="55" spans="1:2" ht="15.75" customHeight="1">
      <c r="A55" s="117" t="s">
        <v>203</v>
      </c>
    </row>
    <row r="56" spans="1:2" ht="15.75" customHeight="1">
      <c r="A56" s="118" t="s">
        <v>204</v>
      </c>
    </row>
    <row r="57" spans="1:2" ht="15.75" customHeight="1">
      <c r="A57" s="118" t="s">
        <v>205</v>
      </c>
    </row>
    <row r="58" spans="1:2" ht="15.75" customHeight="1">
      <c r="A58" s="118" t="s">
        <v>206</v>
      </c>
    </row>
    <row r="59" spans="1:2" ht="15.75" customHeight="1">
      <c r="A59" s="118" t="s">
        <v>207</v>
      </c>
    </row>
    <row r="60" spans="1:2" ht="15.75" customHeight="1">
      <c r="A60" s="123" t="s">
        <v>208</v>
      </c>
      <c r="B60" s="124" t="s">
        <v>209</v>
      </c>
    </row>
    <row r="61" spans="1:2" ht="15.75" customHeight="1">
      <c r="A61" s="123" t="s">
        <v>210</v>
      </c>
      <c r="B61" s="124" t="s">
        <v>209</v>
      </c>
    </row>
    <row r="62" spans="1:2" ht="15.75" customHeight="1">
      <c r="A62" s="123" t="s">
        <v>211</v>
      </c>
      <c r="B62" s="124" t="s">
        <v>209</v>
      </c>
    </row>
    <row r="63" spans="1:2" ht="15.75" customHeight="1">
      <c r="A63" s="123" t="s">
        <v>212</v>
      </c>
      <c r="B63" s="124" t="s">
        <v>209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>
      <selection activeCell="B23" sqref="B23"/>
    </sheetView>
  </sheetViews>
  <sheetFormatPr baseColWidth="10" defaultColWidth="14.5" defaultRowHeight="15" customHeight="1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5" t="s">
        <v>213</v>
      </c>
      <c r="D3" s="12" t="s">
        <v>138</v>
      </c>
      <c r="E3" s="125" t="s">
        <v>214</v>
      </c>
      <c r="F3" s="125" t="s">
        <v>215</v>
      </c>
    </row>
    <row r="4" spans="2:6" ht="14.25" customHeight="1">
      <c r="B4" s="125" t="s">
        <v>119</v>
      </c>
      <c r="D4" s="12" t="s">
        <v>88</v>
      </c>
      <c r="E4" s="124" t="s">
        <v>216</v>
      </c>
    </row>
    <row r="5" spans="2:6" ht="14.25" customHeight="1">
      <c r="B5" s="118" t="s">
        <v>217</v>
      </c>
      <c r="D5" s="118" t="s">
        <v>139</v>
      </c>
      <c r="E5" s="125" t="s">
        <v>218</v>
      </c>
      <c r="F5" s="119"/>
    </row>
    <row r="6" spans="2:6" ht="14.25" customHeight="1">
      <c r="B6" s="118" t="s">
        <v>219</v>
      </c>
      <c r="D6" s="118" t="s">
        <v>86</v>
      </c>
      <c r="E6" s="125" t="s">
        <v>218</v>
      </c>
      <c r="F6" s="119" t="s">
        <v>87</v>
      </c>
    </row>
    <row r="7" spans="2:6" ht="14.25" customHeight="1">
      <c r="B7" s="118" t="s">
        <v>220</v>
      </c>
      <c r="D7" s="118" t="s">
        <v>140</v>
      </c>
      <c r="E7" s="125" t="s">
        <v>218</v>
      </c>
      <c r="F7" s="119" t="s">
        <v>87</v>
      </c>
    </row>
    <row r="8" spans="2:6" ht="14.25" customHeight="1">
      <c r="B8" s="118" t="s">
        <v>221</v>
      </c>
      <c r="D8" s="118" t="s">
        <v>141</v>
      </c>
      <c r="E8" s="12" t="s">
        <v>222</v>
      </c>
      <c r="F8" s="119" t="s">
        <v>223</v>
      </c>
    </row>
    <row r="9" spans="2:6" ht="14.25" customHeight="1">
      <c r="B9" s="118" t="s">
        <v>224</v>
      </c>
      <c r="D9" s="118" t="s">
        <v>143</v>
      </c>
      <c r="E9" s="12" t="s">
        <v>222</v>
      </c>
      <c r="F9" s="119" t="s">
        <v>223</v>
      </c>
    </row>
    <row r="10" spans="2:6" ht="14.25" customHeight="1">
      <c r="B10" s="118" t="s">
        <v>225</v>
      </c>
      <c r="D10" s="118" t="s">
        <v>144</v>
      </c>
      <c r="E10" s="12" t="s">
        <v>222</v>
      </c>
      <c r="F10" s="119" t="s">
        <v>223</v>
      </c>
    </row>
    <row r="11" spans="2:6" ht="14.25" customHeight="1">
      <c r="B11" s="118" t="s">
        <v>226</v>
      </c>
      <c r="D11" s="118" t="s">
        <v>145</v>
      </c>
      <c r="E11" s="125" t="s">
        <v>218</v>
      </c>
      <c r="F11" s="119" t="s">
        <v>146</v>
      </c>
    </row>
    <row r="12" spans="2:6" ht="14.25" customHeight="1">
      <c r="B12" s="118" t="s">
        <v>227</v>
      </c>
      <c r="D12" s="118" t="s">
        <v>147</v>
      </c>
      <c r="E12" s="12" t="s">
        <v>228</v>
      </c>
      <c r="F12" s="119" t="s">
        <v>148</v>
      </c>
    </row>
    <row r="13" spans="2:6" ht="14.25" customHeight="1">
      <c r="B13" s="118" t="s">
        <v>229</v>
      </c>
      <c r="D13" s="118" t="s">
        <v>149</v>
      </c>
      <c r="E13" s="125" t="s">
        <v>218</v>
      </c>
      <c r="F13" s="119" t="s">
        <v>150</v>
      </c>
    </row>
    <row r="14" spans="2:6" ht="14.25" customHeight="1">
      <c r="B14" s="118" t="s">
        <v>230</v>
      </c>
      <c r="D14" s="118" t="s">
        <v>151</v>
      </c>
      <c r="E14" s="125" t="s">
        <v>218</v>
      </c>
      <c r="F14" s="119" t="s">
        <v>150</v>
      </c>
    </row>
    <row r="15" spans="2:6" ht="14.25" customHeight="1">
      <c r="B15" s="118" t="s">
        <v>231</v>
      </c>
      <c r="D15" s="118" t="s">
        <v>152</v>
      </c>
      <c r="E15" s="125" t="s">
        <v>218</v>
      </c>
      <c r="F15" s="120" t="s">
        <v>153</v>
      </c>
    </row>
    <row r="16" spans="2:6" ht="14.25" customHeight="1">
      <c r="B16" s="118" t="s">
        <v>232</v>
      </c>
      <c r="D16" s="118" t="s">
        <v>154</v>
      </c>
      <c r="E16" s="125" t="s">
        <v>218</v>
      </c>
      <c r="F16" s="120" t="s">
        <v>153</v>
      </c>
    </row>
    <row r="17" spans="2:6" ht="14.25" customHeight="1">
      <c r="B17" s="118" t="s">
        <v>233</v>
      </c>
      <c r="D17" s="118" t="s">
        <v>155</v>
      </c>
      <c r="E17" s="125" t="s">
        <v>218</v>
      </c>
      <c r="F17" s="120" t="s">
        <v>153</v>
      </c>
    </row>
    <row r="18" spans="2:6" ht="14.25" customHeight="1">
      <c r="B18" s="118" t="s">
        <v>234</v>
      </c>
      <c r="D18" s="118" t="s">
        <v>156</v>
      </c>
      <c r="E18" s="125" t="s">
        <v>218</v>
      </c>
      <c r="F18" s="120" t="s">
        <v>153</v>
      </c>
    </row>
    <row r="19" spans="2:6" ht="14.25" customHeight="1">
      <c r="B19" s="118" t="s">
        <v>235</v>
      </c>
      <c r="D19" s="118" t="s">
        <v>157</v>
      </c>
      <c r="E19" s="125" t="s">
        <v>228</v>
      </c>
      <c r="F19" s="119" t="s">
        <v>87</v>
      </c>
    </row>
    <row r="20" spans="2:6" ht="14.25" customHeight="1">
      <c r="B20" s="202" t="s">
        <v>316</v>
      </c>
      <c r="D20" s="118" t="s">
        <v>158</v>
      </c>
      <c r="E20" s="125" t="s">
        <v>228</v>
      </c>
      <c r="F20" s="119" t="s">
        <v>87</v>
      </c>
    </row>
    <row r="21" spans="2:6" ht="14.25" customHeight="1">
      <c r="D21" s="118" t="s">
        <v>159</v>
      </c>
      <c r="E21" s="125" t="s">
        <v>228</v>
      </c>
      <c r="F21" s="119" t="s">
        <v>87</v>
      </c>
    </row>
    <row r="22" spans="2:6" ht="14.25" customHeight="1">
      <c r="D22" s="118" t="s">
        <v>160</v>
      </c>
      <c r="E22" s="125" t="s">
        <v>228</v>
      </c>
      <c r="F22" s="119" t="s">
        <v>161</v>
      </c>
    </row>
    <row r="23" spans="2:6" ht="14.25" customHeight="1">
      <c r="D23" s="118" t="s">
        <v>162</v>
      </c>
      <c r="E23" s="125" t="s">
        <v>228</v>
      </c>
      <c r="F23" s="119" t="s">
        <v>148</v>
      </c>
    </row>
    <row r="24" spans="2:6" ht="14.25" customHeight="1">
      <c r="B24" s="124" t="s">
        <v>87</v>
      </c>
      <c r="D24" s="118" t="s">
        <v>163</v>
      </c>
      <c r="E24" s="125" t="s">
        <v>228</v>
      </c>
      <c r="F24" s="119" t="s">
        <v>150</v>
      </c>
    </row>
    <row r="25" spans="2:6" ht="14.25" customHeight="1">
      <c r="B25" s="125" t="s">
        <v>236</v>
      </c>
      <c r="D25" s="118" t="s">
        <v>164</v>
      </c>
      <c r="E25" s="125" t="s">
        <v>228</v>
      </c>
      <c r="F25" s="119" t="s">
        <v>150</v>
      </c>
    </row>
    <row r="26" spans="2:6" ht="14.25" customHeight="1">
      <c r="B26" s="125" t="s">
        <v>237</v>
      </c>
      <c r="D26" s="118" t="s">
        <v>165</v>
      </c>
      <c r="E26" s="125" t="s">
        <v>228</v>
      </c>
      <c r="F26" s="121" t="s">
        <v>166</v>
      </c>
    </row>
    <row r="27" spans="2:6" ht="14.25" customHeight="1">
      <c r="D27" s="118" t="s">
        <v>167</v>
      </c>
      <c r="E27" s="125" t="s">
        <v>228</v>
      </c>
      <c r="F27" s="121" t="s">
        <v>166</v>
      </c>
    </row>
    <row r="28" spans="2:6" ht="14.25" customHeight="1">
      <c r="B28" s="124" t="s">
        <v>87</v>
      </c>
      <c r="D28" s="118" t="s">
        <v>168</v>
      </c>
      <c r="E28" s="125" t="s">
        <v>228</v>
      </c>
      <c r="F28" s="121" t="s">
        <v>166</v>
      </c>
    </row>
    <row r="29" spans="2:6" ht="14.25" customHeight="1">
      <c r="B29" s="125" t="s">
        <v>238</v>
      </c>
      <c r="D29" s="122" t="s">
        <v>169</v>
      </c>
      <c r="E29" s="125" t="s">
        <v>228</v>
      </c>
      <c r="F29" s="121" t="s">
        <v>166</v>
      </c>
    </row>
    <row r="30" spans="2:6" ht="14.25" customHeight="1">
      <c r="B30" s="125" t="s">
        <v>239</v>
      </c>
      <c r="D30" s="122" t="s">
        <v>170</v>
      </c>
      <c r="E30" s="125" t="s">
        <v>228</v>
      </c>
      <c r="F30" s="119" t="s">
        <v>171</v>
      </c>
    </row>
    <row r="31" spans="2:6" ht="14.25" customHeight="1">
      <c r="B31" s="125" t="s">
        <v>240</v>
      </c>
      <c r="D31" s="118" t="s">
        <v>172</v>
      </c>
      <c r="E31" s="125" t="s">
        <v>228</v>
      </c>
      <c r="F31" s="121" t="s">
        <v>173</v>
      </c>
    </row>
    <row r="32" spans="2:6" ht="14.25" customHeight="1">
      <c r="B32" s="125" t="s">
        <v>241</v>
      </c>
      <c r="D32" s="118" t="s">
        <v>174</v>
      </c>
      <c r="E32" s="125" t="s">
        <v>228</v>
      </c>
      <c r="F32" s="121" t="s">
        <v>175</v>
      </c>
    </row>
    <row r="33" spans="2:6" ht="14.25" customHeight="1">
      <c r="B33" s="125" t="s">
        <v>242</v>
      </c>
      <c r="D33" s="118" t="s">
        <v>176</v>
      </c>
      <c r="E33" s="125" t="s">
        <v>228</v>
      </c>
      <c r="F33" s="121" t="s">
        <v>175</v>
      </c>
    </row>
    <row r="34" spans="2:6" ht="14.25" customHeight="1">
      <c r="B34" s="125" t="s">
        <v>243</v>
      </c>
      <c r="D34" s="118" t="s">
        <v>177</v>
      </c>
      <c r="E34" s="125" t="s">
        <v>228</v>
      </c>
      <c r="F34" s="121" t="s">
        <v>175</v>
      </c>
    </row>
    <row r="35" spans="2:6" ht="14.25" customHeight="1">
      <c r="D35" s="118" t="s">
        <v>178</v>
      </c>
      <c r="E35" s="125" t="s">
        <v>228</v>
      </c>
      <c r="F35" s="121" t="s">
        <v>175</v>
      </c>
    </row>
    <row r="36" spans="2:6" ht="14.25" customHeight="1">
      <c r="B36" s="124" t="s">
        <v>87</v>
      </c>
      <c r="D36" s="118" t="s">
        <v>179</v>
      </c>
      <c r="E36" s="125" t="s">
        <v>228</v>
      </c>
      <c r="F36" s="121" t="s">
        <v>175</v>
      </c>
    </row>
    <row r="37" spans="2:6" ht="14.25" customHeight="1">
      <c r="B37" s="12" t="s">
        <v>239</v>
      </c>
      <c r="D37" s="118" t="s">
        <v>180</v>
      </c>
      <c r="E37" s="125" t="s">
        <v>228</v>
      </c>
      <c r="F37" s="121" t="s">
        <v>175</v>
      </c>
    </row>
    <row r="38" spans="2:6" ht="14.25" customHeight="1">
      <c r="B38" s="12" t="s">
        <v>240</v>
      </c>
      <c r="D38" s="118" t="s">
        <v>181</v>
      </c>
      <c r="E38" s="125" t="s">
        <v>228</v>
      </c>
      <c r="F38" s="121" t="s">
        <v>175</v>
      </c>
    </row>
    <row r="39" spans="2:6" ht="14.25" customHeight="1">
      <c r="B39" s="12" t="s">
        <v>241</v>
      </c>
      <c r="D39" s="118" t="s">
        <v>182</v>
      </c>
      <c r="E39" s="125" t="s">
        <v>228</v>
      </c>
      <c r="F39" s="121" t="s">
        <v>175</v>
      </c>
    </row>
    <row r="40" spans="2:6" ht="14.25" customHeight="1">
      <c r="B40" s="12" t="s">
        <v>242</v>
      </c>
      <c r="D40" s="118" t="s">
        <v>183</v>
      </c>
      <c r="E40" s="125" t="s">
        <v>228</v>
      </c>
      <c r="F40" s="121" t="s">
        <v>175</v>
      </c>
    </row>
    <row r="41" spans="2:6" ht="14.25" customHeight="1">
      <c r="B41" s="12" t="s">
        <v>243</v>
      </c>
      <c r="D41" s="122" t="s">
        <v>184</v>
      </c>
      <c r="E41" s="125" t="s">
        <v>228</v>
      </c>
      <c r="F41" s="121" t="s">
        <v>175</v>
      </c>
    </row>
    <row r="42" spans="2:6" ht="14.25" customHeight="1">
      <c r="B42" s="12" t="s">
        <v>244</v>
      </c>
      <c r="D42" s="118" t="s">
        <v>185</v>
      </c>
      <c r="E42" s="125" t="s">
        <v>228</v>
      </c>
      <c r="F42" s="121" t="s">
        <v>186</v>
      </c>
    </row>
    <row r="43" spans="2:6" ht="14.25" customHeight="1">
      <c r="B43" s="12" t="s">
        <v>245</v>
      </c>
      <c r="D43" s="118" t="s">
        <v>187</v>
      </c>
      <c r="E43" s="125" t="s">
        <v>228</v>
      </c>
      <c r="F43" s="121" t="s">
        <v>186</v>
      </c>
    </row>
    <row r="44" spans="2:6" ht="14.25" customHeight="1">
      <c r="B44" s="12" t="s">
        <v>246</v>
      </c>
      <c r="D44" s="118" t="s">
        <v>188</v>
      </c>
      <c r="E44" s="125" t="s">
        <v>228</v>
      </c>
      <c r="F44" s="121" t="s">
        <v>186</v>
      </c>
    </row>
    <row r="45" spans="2:6" ht="14.25" customHeight="1">
      <c r="D45" s="118" t="s">
        <v>189</v>
      </c>
      <c r="E45" s="125" t="s">
        <v>228</v>
      </c>
      <c r="F45" s="121" t="s">
        <v>186</v>
      </c>
    </row>
    <row r="46" spans="2:6" ht="14.25" customHeight="1">
      <c r="D46" s="12" t="s">
        <v>247</v>
      </c>
      <c r="E46" s="12" t="s">
        <v>228</v>
      </c>
      <c r="F46" s="121" t="s">
        <v>248</v>
      </c>
    </row>
    <row r="47" spans="2:6" ht="14.25" customHeight="1">
      <c r="D47" s="12" t="s">
        <v>249</v>
      </c>
      <c r="E47" s="12" t="s">
        <v>228</v>
      </c>
      <c r="F47" s="121" t="s">
        <v>250</v>
      </c>
    </row>
    <row r="48" spans="2:6" ht="14.25" customHeight="1">
      <c r="B48" s="125" t="s">
        <v>66</v>
      </c>
      <c r="D48" s="118" t="s">
        <v>190</v>
      </c>
      <c r="E48" s="12" t="s">
        <v>222</v>
      </c>
      <c r="F48" s="121" t="s">
        <v>251</v>
      </c>
    </row>
    <row r="49" spans="2:6" ht="14.25" customHeight="1">
      <c r="B49" s="124" t="s">
        <v>87</v>
      </c>
      <c r="D49" s="118" t="s">
        <v>192</v>
      </c>
      <c r="E49" s="12" t="s">
        <v>222</v>
      </c>
      <c r="F49" s="121" t="s">
        <v>251</v>
      </c>
    </row>
    <row r="50" spans="2:6" ht="14.25" customHeight="1">
      <c r="B50" s="125">
        <v>1</v>
      </c>
      <c r="D50" s="118" t="s">
        <v>193</v>
      </c>
      <c r="E50" s="12" t="s">
        <v>222</v>
      </c>
      <c r="F50" s="121" t="s">
        <v>251</v>
      </c>
    </row>
    <row r="51" spans="2:6" ht="14.25" customHeight="1">
      <c r="B51" s="125">
        <v>2</v>
      </c>
      <c r="D51" s="118" t="s">
        <v>194</v>
      </c>
      <c r="E51" s="12" t="s">
        <v>222</v>
      </c>
      <c r="F51" s="121" t="s">
        <v>251</v>
      </c>
    </row>
    <row r="52" spans="2:6" ht="14.25" customHeight="1">
      <c r="B52" s="125">
        <v>3</v>
      </c>
      <c r="D52" s="118" t="s">
        <v>195</v>
      </c>
      <c r="E52" s="12" t="s">
        <v>222</v>
      </c>
      <c r="F52" s="121" t="s">
        <v>251</v>
      </c>
    </row>
    <row r="53" spans="2:6" ht="14.25" customHeight="1">
      <c r="B53" s="125">
        <v>4</v>
      </c>
      <c r="D53" s="118" t="s">
        <v>196</v>
      </c>
      <c r="E53" s="12" t="s">
        <v>222</v>
      </c>
      <c r="F53" s="121" t="s">
        <v>251</v>
      </c>
    </row>
    <row r="54" spans="2:6" ht="14.25" customHeight="1">
      <c r="B54" s="125">
        <v>5</v>
      </c>
      <c r="D54" s="118" t="s">
        <v>252</v>
      </c>
      <c r="E54" s="12" t="s">
        <v>222</v>
      </c>
      <c r="F54" s="121" t="s">
        <v>150</v>
      </c>
    </row>
    <row r="55" spans="2:6" ht="14.25" customHeight="1">
      <c r="B55" s="125">
        <v>6</v>
      </c>
      <c r="D55" s="118" t="s">
        <v>198</v>
      </c>
      <c r="E55" s="12" t="s">
        <v>222</v>
      </c>
      <c r="F55" s="121" t="s">
        <v>150</v>
      </c>
    </row>
    <row r="56" spans="2:6" ht="14.25" customHeight="1">
      <c r="B56" s="125">
        <v>7</v>
      </c>
      <c r="D56" s="118" t="s">
        <v>199</v>
      </c>
      <c r="E56" s="12" t="s">
        <v>222</v>
      </c>
      <c r="F56" s="121" t="s">
        <v>153</v>
      </c>
    </row>
    <row r="57" spans="2:6" ht="14.25" customHeight="1">
      <c r="B57" s="125">
        <v>8</v>
      </c>
      <c r="D57" s="118" t="s">
        <v>200</v>
      </c>
      <c r="E57" s="12" t="s">
        <v>222</v>
      </c>
      <c r="F57" s="121" t="s">
        <v>153</v>
      </c>
    </row>
    <row r="58" spans="2:6" ht="14.25" customHeight="1">
      <c r="B58" s="125">
        <v>9</v>
      </c>
      <c r="D58" s="118" t="s">
        <v>201</v>
      </c>
      <c r="E58" s="12" t="s">
        <v>222</v>
      </c>
      <c r="F58" s="121" t="s">
        <v>153</v>
      </c>
    </row>
    <row r="59" spans="2:6" ht="14.25" customHeight="1">
      <c r="B59" s="125">
        <v>10</v>
      </c>
      <c r="D59" s="118" t="s">
        <v>202</v>
      </c>
      <c r="E59" s="12" t="s">
        <v>222</v>
      </c>
      <c r="F59" s="121" t="s">
        <v>153</v>
      </c>
    </row>
    <row r="60" spans="2:6" ht="14.25" customHeight="1">
      <c r="B60" s="125">
        <v>11</v>
      </c>
    </row>
    <row r="61" spans="2:6" ht="14.25" customHeight="1">
      <c r="B61" s="125">
        <v>12</v>
      </c>
    </row>
    <row r="62" spans="2:6" ht="14.25" customHeight="1">
      <c r="B62" s="125">
        <v>13</v>
      </c>
    </row>
    <row r="63" spans="2:6" ht="14.25" customHeight="1">
      <c r="B63" s="125">
        <v>14</v>
      </c>
    </row>
    <row r="64" spans="2:6" ht="14.25" customHeight="1">
      <c r="B64" s="125">
        <v>15</v>
      </c>
    </row>
    <row r="65" spans="2:6" ht="14.25" customHeight="1">
      <c r="B65" s="125">
        <v>16</v>
      </c>
    </row>
    <row r="66" spans="2:6" ht="14.25" customHeight="1">
      <c r="B66" s="125">
        <v>17</v>
      </c>
    </row>
    <row r="67" spans="2:6" ht="14.25" customHeight="1">
      <c r="B67" s="125">
        <v>18</v>
      </c>
    </row>
    <row r="68" spans="2:6" ht="14.25" customHeight="1">
      <c r="B68" s="125">
        <v>19</v>
      </c>
    </row>
    <row r="69" spans="2:6" ht="14.25" customHeight="1">
      <c r="B69" s="125">
        <v>20</v>
      </c>
    </row>
    <row r="70" spans="2:6" ht="14.25" customHeight="1"/>
    <row r="71" spans="2:6" ht="14.25" customHeight="1"/>
    <row r="72" spans="2:6" ht="14.25" customHeight="1">
      <c r="D72" s="12" t="s">
        <v>203</v>
      </c>
    </row>
    <row r="73" spans="2:6" ht="14.25" customHeight="1">
      <c r="B73" s="109" t="s">
        <v>253</v>
      </c>
      <c r="D73" s="12" t="s">
        <v>88</v>
      </c>
      <c r="E73" s="12" t="s">
        <v>216</v>
      </c>
    </row>
    <row r="74" spans="2:6" ht="14.25" customHeight="1">
      <c r="B74" s="12" t="s">
        <v>58</v>
      </c>
      <c r="D74" s="118" t="s">
        <v>204</v>
      </c>
      <c r="E74" s="12" t="s">
        <v>218</v>
      </c>
    </row>
    <row r="75" spans="2:6" ht="14.25" customHeight="1">
      <c r="B75" s="12" t="s">
        <v>254</v>
      </c>
      <c r="D75" s="118" t="s">
        <v>205</v>
      </c>
      <c r="E75" s="12" t="s">
        <v>218</v>
      </c>
    </row>
    <row r="76" spans="2:6" ht="14.25" customHeight="1">
      <c r="B76" s="12" t="s">
        <v>255</v>
      </c>
      <c r="D76" s="118" t="s">
        <v>206</v>
      </c>
      <c r="E76" s="12" t="s">
        <v>218</v>
      </c>
    </row>
    <row r="77" spans="2:6" ht="14.25" customHeight="1">
      <c r="B77" s="12" t="s">
        <v>256</v>
      </c>
      <c r="D77" s="118" t="s">
        <v>207</v>
      </c>
      <c r="E77" s="12" t="s">
        <v>218</v>
      </c>
    </row>
    <row r="78" spans="2:6" ht="14.25" customHeight="1">
      <c r="D78" s="123" t="s">
        <v>208</v>
      </c>
      <c r="E78" s="12" t="s">
        <v>222</v>
      </c>
      <c r="F78" s="124" t="s">
        <v>209</v>
      </c>
    </row>
    <row r="79" spans="2:6" ht="14.25" customHeight="1">
      <c r="B79" s="109"/>
      <c r="D79" s="123" t="s">
        <v>210</v>
      </c>
      <c r="E79" s="12" t="s">
        <v>222</v>
      </c>
      <c r="F79" s="124" t="s">
        <v>209</v>
      </c>
    </row>
    <row r="80" spans="2:6" ht="14.25" customHeight="1">
      <c r="B80" s="12"/>
      <c r="D80" s="123" t="s">
        <v>211</v>
      </c>
      <c r="E80" s="12" t="s">
        <v>222</v>
      </c>
      <c r="F80" s="124" t="s">
        <v>209</v>
      </c>
    </row>
    <row r="81" spans="2:6" ht="14.25" customHeight="1">
      <c r="B81" s="12"/>
      <c r="D81" s="123" t="s">
        <v>212</v>
      </c>
      <c r="E81" s="12" t="s">
        <v>222</v>
      </c>
      <c r="F81" s="124" t="s">
        <v>209</v>
      </c>
    </row>
    <row r="82" spans="2:6" ht="14.25" customHeight="1"/>
    <row r="83" spans="2:6" ht="14.25" customHeight="1">
      <c r="B83" s="109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9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9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9BC4-B813-9F45-8FF9-1636B9942711}">
  <dimension ref="A1"/>
  <sheetViews>
    <sheetView topLeftCell="A44"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A656F-1089-FD49-A2F0-74526BBBD1F0}">
  <dimension ref="B5:M61"/>
  <sheetViews>
    <sheetView topLeftCell="A32" workbookViewId="0">
      <selection activeCell="N49" sqref="N49"/>
    </sheetView>
  </sheetViews>
  <sheetFormatPr baseColWidth="10" defaultRowHeight="15"/>
  <sheetData>
    <row r="5" spans="2:2" ht="26">
      <c r="B5" s="129" t="s">
        <v>317</v>
      </c>
    </row>
    <row r="6" spans="2:2" ht="26">
      <c r="B6" s="129" t="s">
        <v>318</v>
      </c>
    </row>
    <row r="7" spans="2:2" ht="26">
      <c r="B7" s="129" t="s">
        <v>319</v>
      </c>
    </row>
    <row r="8" spans="2:2" ht="26">
      <c r="B8" s="129"/>
    </row>
    <row r="35" spans="11:11" ht="26">
      <c r="K35" s="129" t="s">
        <v>320</v>
      </c>
    </row>
    <row r="61" spans="13:13" ht="26">
      <c r="M61" s="129" t="s">
        <v>321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Drawings</vt:lpstr>
      <vt:lpstr>SKC Standards</vt:lpstr>
      <vt:lpstr>Sheet1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Paul F Fox</cp:lastModifiedBy>
  <dcterms:created xsi:type="dcterms:W3CDTF">2020-01-31T01:04:26Z</dcterms:created>
  <dcterms:modified xsi:type="dcterms:W3CDTF">2023-06-19T02:59:50Z</dcterms:modified>
</cp:coreProperties>
</file>