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8_{12FC31C8-4F62-477C-9B57-B8F51680819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<sst xmlns="http://schemas.openxmlformats.org/spreadsheetml/2006/main" count="821" uniqueCount="283">
  <si>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</si>
  <si>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</si>
  <si>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</si>
  <si>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</si>
  <si>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</si>
  <si>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</si>
  <si>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</si>
  <si>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</si>
  <si>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</si>
  <si>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</si>
  <si>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</si>
  <si>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</si>
  <si>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</si>
  <si>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</si>
  <si>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</si>
  <si>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</si>
  <si>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</si>
  <si>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</si>
  <si>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</si>
  <si>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</si>
  <si>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</si>
  <si>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</si>
  <si>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</si>
  <si>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</si>
  <si>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</si>
  <si>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</si>
  <si>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</si>
  <si>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</si>
  <si>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</si>
  <si>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</si>
  <si>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</si>
  <si>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</si>
  <si>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</si>
  <si>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</si>
  <si>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</si>
  <si>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</si>
  <si>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</si>
  <si>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</si>
  <si>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</si>
  <si>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</si>
  <si>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</si>
  <si>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</si>
  <si>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</si>
  <si>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</si>
  <si>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</si>
  <si>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</si>
  <si>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</si>
  <si>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</si>
  <si>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</si>
  <si>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</si>
  <si>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</si>
  <si>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</si>
  <si>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</si>
  <si>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</si>
  <si>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</si>
  <si>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</si>
  <si>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</si>
  <si>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</si>
  <si>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</si>
  <si>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</si>
  <si>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</si>
  <si>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</si>
  <si>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</si>
  <si>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</si>
  <si>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</si>
  <si>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</si>
  <si>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</si>
  <si>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</si>
  <si>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</si>
  <si>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</si>
  <si>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</si>
  <si>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</si>
  <si>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</si>
  <si>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</si>
  <si>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</si>
  <si>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</si>
  <si>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</si>
  <si>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</si>
  <si>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</si>
  <si>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</si>
  <si>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</si>
  <si>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</si>
  <si>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</si>
  <si>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</si>
  <si>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</si>
  <si>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</si>
  <si>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</si>
  <si>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</si>
  <si>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</si>
  <si>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</si>
  <si>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</si>
  <si>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</si>
  <si>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</si>
  <si>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</si>
  <si>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</si>
  <si>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</si>
  <si>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</si>
  <si>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</si>
  <si>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</si>
  <si>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</si>
  <si>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</si>
  <si>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</si>
  <si>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</si>
  <si>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</si>
  <si>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</si>
  <si>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</si>
  <si>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</si>
  <si>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</si>
  <si>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</si>
  <si>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</si>
  <si>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</si>
  <si>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</si>
  <si>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</si>
  <si>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</si>
  <si>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</si>
  <si>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</si>
  <si>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</si>
  <si>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</si>
  <si>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</si>
  <si>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</si>
  <si>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</si>
  <si>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</si>
  <si>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</si>
  <si>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</si>
  <si>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</si>
  <si>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</si>
  <si>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</si>
  <si>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</si>
  <si>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</si>
  <si>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</si>
  <si>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</si>
  <si>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</si>
  <si>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</si>
  <si>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</si>
  <si>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</si>
  <si>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</si>
  <si>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</si>
  <si>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</si>
  <si>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</si>
  <si>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</si>
  <si>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</si>
  <si>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</si>
  <si>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</si>
  <si>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</si>
  <si>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</si>
  <si>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</si>
  <si>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</si>
  <si>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</si>
  <si>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</si>
  <si>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</si>
  <si>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</si>
  <si>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</si>
  <si>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</si>
  <si>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</si>
  <si>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</si>
  <si>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</si>
  <si>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</si>
  <si>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</si>
  <si>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</si>
  <si>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</si>
  <si>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</si>
  <si>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</si>
  <si>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</si>
  <si>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</si>
  <si>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</si>
  <si>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</si>
  <si>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</si>
  <si>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</si>
  <si>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</si>
  <si>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</si>
  <si>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</si>
  <si>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</si>
  <si>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</si>
  <si>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</si>
  <si>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</si>
  <si>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</si>
  <si>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</si>
  <si>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</si>
  <si>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</si>
  <si>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</si>
  <si>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</si>
  <si>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</si>
  <si>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</si>
  <si>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</si>
  <si>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</si>
  <si>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</si>
  <si>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</si>
  <si>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</si>
  <si>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</si>
  <si>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</si>
  <si>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</si>
  <si>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</si>
  <si>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</si>
  <si>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</si>
  <si>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</si>
  <si>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</si>
  <si>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</si>
  <si>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</si>
  <si>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</si>
  <si>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</si>
  <si>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</si>
  <si>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</si>
  <si>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</si>
  <si>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</si>
  <si>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</si>
  <si>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</si>
  <si>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</si>
  <si>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</si>
  <si>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</si>
  <si>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</si>
  <si>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</si>
  <si>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</si>
  <si>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</si>
  <si>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</si>
  <si>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</si>
  <si>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</si>
  <si>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</si>
  <si>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</si>
  <si>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</si>
  <si>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</si>
  <si>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</si>
  <si>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</si>
  <si>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</si>
  <si>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</si>
  <si>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</si>
  <si>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</si>
  <si>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</si>
  <si>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</si>
  <si>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</si>
  <si>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</si>
  <si>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</si>
  <si>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</si>
  <si>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</si>
  <si>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</si>
  <si>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</si>
  <si>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</si>
  <si>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</si>
  <si>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</si>
  <si>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</si>
  <si>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</si>
  <si>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</si>
  <si>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</si>
  <si>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</si>
  <si>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</si>
  <si>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</si>
  <si>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</si>
  <si>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</si>
  <si>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</si>
  <si>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</si>
  <si>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</si>
  <si>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</si>
  <si>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</si>
  <si>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</si>
  <si>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</si>
  <si>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</si>
  <si>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</si>
  <si>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</si>
  <si>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</si>
  <si>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</si>
  <si>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</si>
  <si>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</si>
  <si>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</si>
  <si>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</si>
  <si>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</si>
  <si>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</si>
  <si>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</si>
  <si>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</si>
  <si>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</si>
  <si>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</si>
  <si>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</si>
  <si>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Barna Cabinets</t>
  </si>
  <si>
    <t>rob@barnacabinets.com.au</t>
  </si>
  <si>
    <t>Hammer Emerald</t>
  </si>
  <si>
    <t>Trade</t>
  </si>
  <si>
    <t>Shaker Standard 6mm deep</t>
  </si>
  <si>
    <t>Satin</t>
  </si>
  <si>
    <t>trade</t>
  </si>
  <si>
    <t>2-pac board flat</t>
  </si>
  <si>
    <t>satin</t>
  </si>
  <si>
    <t>see diagram for door rout</t>
  </si>
  <si>
    <t>c1</t>
  </si>
  <si>
    <t>See diagram for rout</t>
  </si>
  <si>
    <t>standard rout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</si>
</sst>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  <xf numFmtId="0" fontId="8" fillId="5" borderId="1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ob@barnacabinet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8" zoomScale="98" zoomScaleNormal="98" workbookViewId="0">
      <selection activeCell="D26" sqref="D26:F2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423006479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45117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45124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273</v>
      </c>
      <c r="C17" s="49" t="s">
        <v>274</v>
      </c>
      <c r="D17" s="49" t="s">
        <v>275</v>
      </c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 t="s">
        <v>276</v>
      </c>
      <c r="C18" s="47" t="s">
        <v>277</v>
      </c>
      <c r="D18" s="47" t="s">
        <v>278</v>
      </c>
      <c r="E18" s="48">
        <v>18</v>
      </c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04153767-861A-4340-BC89-490E5D7A7B4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E9" sqref="E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4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</v>
      </c>
      <c r="D5" s="36">
        <v>1</v>
      </c>
      <c r="E5" s="37">
        <v>735</v>
      </c>
      <c r="F5" s="37">
        <v>1164</v>
      </c>
      <c r="G5" s="37">
        <v>480</v>
      </c>
      <c r="H5" s="33"/>
      <c r="I5" s="33"/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32</v>
      </c>
      <c r="D6" s="36">
        <v>1</v>
      </c>
      <c r="E6" s="37">
        <v>1380</v>
      </c>
      <c r="F6" s="37">
        <v>1164</v>
      </c>
      <c r="G6" s="37">
        <v>480</v>
      </c>
      <c r="H6" s="33"/>
      <c r="I6" s="33"/>
      <c r="J6" s="100">
        <v>3</v>
      </c>
      <c r="K6" s="99" t="str">
        <f>VLOOKUP(C6, Codes!$D$4:$E$59, 2, FALSE)</f>
        <v>Y</v>
      </c>
      <c r="L6" s="39" t="s">
        <v>3</v>
      </c>
      <c r="M6" s="98">
        <v>2115</v>
      </c>
      <c r="N6" s="98">
        <v>579</v>
      </c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279</v>
      </c>
      <c r="Z6" s="95"/>
    </row>
    <row r="7" spans="1:26" x14ac:dyDescent="0.25">
      <c r="A7" s="112">
        <v>3</v>
      </c>
      <c r="B7" s="34"/>
      <c r="C7" s="35" t="s">
        <v>23</v>
      </c>
      <c r="D7" s="36">
        <v>1</v>
      </c>
      <c r="E7" s="37">
        <v>665</v>
      </c>
      <c r="F7" s="37">
        <v>680</v>
      </c>
      <c r="G7" s="37">
        <v>380</v>
      </c>
      <c r="H7" s="33"/>
      <c r="I7" s="33"/>
      <c r="J7" s="100">
        <v>2</v>
      </c>
      <c r="K7" s="99" t="str">
        <f>VLOOKUP(C7, Codes!$D$4:$E$59, 2, FALSE)</f>
        <v>Y</v>
      </c>
      <c r="L7" s="40" t="s">
        <v>3</v>
      </c>
      <c r="M7" s="98">
        <v>685</v>
      </c>
      <c r="N7" s="98">
        <v>337</v>
      </c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23</v>
      </c>
      <c r="D8" s="36">
        <v>1</v>
      </c>
      <c r="E8" s="37">
        <v>665</v>
      </c>
      <c r="F8" s="37">
        <v>846</v>
      </c>
      <c r="G8" s="37">
        <v>380</v>
      </c>
      <c r="H8" s="33"/>
      <c r="I8" s="33"/>
      <c r="J8" s="38">
        <v>2</v>
      </c>
      <c r="K8" s="99" t="str">
        <f>VLOOKUP(C8, Codes!$D$4:$E$59, 2, FALSE)</f>
        <v>Y</v>
      </c>
      <c r="L8" s="286" t="s">
        <v>280</v>
      </c>
      <c r="M8" s="98">
        <v>685</v>
      </c>
      <c r="N8" s="98">
        <v>420</v>
      </c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8" workbookViewId="0">
      <selection activeCell="C23" sqref="C2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31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3</v>
      </c>
      <c r="D5" s="12" t="s">
        <v>71</v>
      </c>
      <c r="E5" s="84">
        <v>1</v>
      </c>
      <c r="F5" s="12">
        <v>2250</v>
      </c>
      <c r="G5" s="12">
        <v>520</v>
      </c>
      <c r="H5" s="12"/>
      <c r="I5" s="13"/>
      <c r="J5" s="13"/>
      <c r="K5" s="13"/>
      <c r="L5" s="13"/>
      <c r="M5" s="13"/>
      <c r="N5" s="129" t="s">
        <v>281</v>
      </c>
    </row>
    <row r="6" spans="1:14" x14ac:dyDescent="0.25">
      <c r="A6" s="128">
        <v>2</v>
      </c>
      <c r="B6" s="2"/>
      <c r="C6" s="83" t="s">
        <v>3</v>
      </c>
      <c r="D6" s="12" t="s">
        <v>80</v>
      </c>
      <c r="E6" s="84">
        <v>2</v>
      </c>
      <c r="F6" s="12">
        <v>470</v>
      </c>
      <c r="G6" s="12">
        <v>397</v>
      </c>
      <c r="H6" s="12"/>
      <c r="I6" s="13"/>
      <c r="J6" s="13"/>
      <c r="K6" s="13"/>
      <c r="L6" s="13"/>
      <c r="M6" s="13"/>
      <c r="N6" s="129" t="s">
        <v>282</v>
      </c>
    </row>
    <row r="7" spans="1:14" x14ac:dyDescent="0.25">
      <c r="A7" s="128">
        <v>3</v>
      </c>
      <c r="B7" s="2"/>
      <c r="C7" s="16" t="s">
        <v>3</v>
      </c>
      <c r="D7" s="12" t="s">
        <v>21</v>
      </c>
      <c r="E7" s="85">
        <v>2</v>
      </c>
      <c r="F7" s="12">
        <v>364</v>
      </c>
      <c r="G7" s="12">
        <v>696</v>
      </c>
      <c r="H7" s="12"/>
      <c r="I7" s="13"/>
      <c r="J7" s="13"/>
      <c r="K7" s="13"/>
      <c r="L7" s="13"/>
      <c r="M7" s="13"/>
      <c r="N7" s="129" t="s">
        <v>282</v>
      </c>
    </row>
    <row r="8" spans="1:14" x14ac:dyDescent="0.25">
      <c r="A8" s="128">
        <v>4</v>
      </c>
      <c r="B8" s="2"/>
      <c r="C8" s="16" t="s">
        <v>3</v>
      </c>
      <c r="D8" s="12" t="s">
        <v>80</v>
      </c>
      <c r="E8" s="85">
        <v>4</v>
      </c>
      <c r="F8" s="12">
        <v>731</v>
      </c>
      <c r="G8" s="12">
        <v>327</v>
      </c>
      <c r="H8" s="12"/>
      <c r="I8" s="13"/>
      <c r="J8" s="13"/>
      <c r="K8" s="13"/>
      <c r="L8" s="13"/>
      <c r="M8" s="13"/>
      <c r="N8" s="129" t="s">
        <v>282</v>
      </c>
    </row>
    <row r="9" spans="1:14" x14ac:dyDescent="0.25">
      <c r="A9" s="128">
        <v>5</v>
      </c>
      <c r="B9" s="2"/>
      <c r="C9" s="16" t="s">
        <v>3</v>
      </c>
      <c r="D9" s="12" t="s">
        <v>80</v>
      </c>
      <c r="E9" s="85">
        <v>2</v>
      </c>
      <c r="F9" s="12">
        <v>731</v>
      </c>
      <c r="G9" s="12">
        <v>398</v>
      </c>
      <c r="H9" s="12"/>
      <c r="I9" s="13"/>
      <c r="J9" s="13"/>
      <c r="K9" s="13"/>
      <c r="L9" s="13"/>
      <c r="M9" s="13"/>
      <c r="N9" s="129" t="s">
        <v>282</v>
      </c>
    </row>
    <row r="10" spans="1:14" x14ac:dyDescent="0.25">
      <c r="A10" s="128">
        <v>6</v>
      </c>
      <c r="B10" s="2"/>
      <c r="C10" s="16" t="s">
        <v>3</v>
      </c>
      <c r="D10" s="12" t="s">
        <v>21</v>
      </c>
      <c r="E10" s="85">
        <v>3</v>
      </c>
      <c r="F10" s="12">
        <v>242</v>
      </c>
      <c r="G10" s="12">
        <v>448</v>
      </c>
      <c r="H10" s="12"/>
      <c r="I10" s="13"/>
      <c r="J10" s="13"/>
      <c r="K10" s="13"/>
      <c r="L10" s="13"/>
      <c r="M10" s="13"/>
      <c r="N10" s="129" t="s">
        <v>282</v>
      </c>
    </row>
    <row r="11" spans="1:14" x14ac:dyDescent="0.25">
      <c r="A11" s="128">
        <v>7</v>
      </c>
      <c r="B11" s="2"/>
      <c r="C11" s="16" t="s">
        <v>3</v>
      </c>
      <c r="D11" s="12" t="s">
        <v>71</v>
      </c>
      <c r="E11" s="85">
        <v>1</v>
      </c>
      <c r="F11" s="12">
        <v>870</v>
      </c>
      <c r="G11" s="12">
        <v>595</v>
      </c>
      <c r="H11" s="12"/>
      <c r="I11" s="13"/>
      <c r="J11" s="13"/>
      <c r="K11" s="13"/>
      <c r="L11" s="13"/>
      <c r="M11" s="13"/>
      <c r="N11" s="129" t="s">
        <v>281</v>
      </c>
    </row>
    <row r="12" spans="1:14" x14ac:dyDescent="0.25">
      <c r="A12" s="128">
        <v>8</v>
      </c>
      <c r="B12" s="2"/>
      <c r="C12" s="16" t="s">
        <v>3</v>
      </c>
      <c r="D12" s="12" t="s">
        <v>71</v>
      </c>
      <c r="E12" s="85">
        <v>1</v>
      </c>
      <c r="F12" s="12">
        <v>870</v>
      </c>
      <c r="G12" s="12">
        <v>1380</v>
      </c>
      <c r="H12" s="12"/>
      <c r="I12" s="13"/>
      <c r="J12" s="13"/>
      <c r="K12" s="13"/>
      <c r="L12" s="13"/>
      <c r="M12" s="13"/>
      <c r="N12" s="129" t="s">
        <v>281</v>
      </c>
    </row>
    <row r="13" spans="1:14" x14ac:dyDescent="0.25">
      <c r="A13" s="128">
        <v>9</v>
      </c>
      <c r="B13" s="2"/>
      <c r="C13" s="16" t="s">
        <v>31</v>
      </c>
      <c r="D13" s="12" t="s">
        <v>71</v>
      </c>
      <c r="E13" s="85">
        <v>1</v>
      </c>
      <c r="F13" s="12">
        <v>1182</v>
      </c>
      <c r="G13" s="12">
        <v>135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287" t="s">
        <v>31</v>
      </c>
      <c r="D14" s="288" t="s">
        <v>71</v>
      </c>
      <c r="E14" s="85">
        <v>1</v>
      </c>
      <c r="F14" s="12">
        <v>2115</v>
      </c>
      <c r="G14" s="12">
        <v>100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287" t="s">
        <v>31</v>
      </c>
      <c r="D15" s="288" t="s">
        <v>71</v>
      </c>
      <c r="E15" s="85">
        <v>1</v>
      </c>
      <c r="F15" s="12">
        <v>2250</v>
      </c>
      <c r="G15" s="12">
        <v>1185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287" t="s">
        <v>31</v>
      </c>
      <c r="D16" s="288" t="s">
        <v>71</v>
      </c>
      <c r="E16" s="85">
        <v>1</v>
      </c>
      <c r="F16" s="12">
        <v>2250</v>
      </c>
      <c r="G16" s="12">
        <v>620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287" t="s">
        <v>31</v>
      </c>
      <c r="D17" s="288" t="s">
        <v>71</v>
      </c>
      <c r="E17" s="85">
        <v>3</v>
      </c>
      <c r="F17" s="12">
        <v>685</v>
      </c>
      <c r="G17" s="12">
        <v>400</v>
      </c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287" t="s">
        <v>31</v>
      </c>
      <c r="D18" s="288" t="s">
        <v>71</v>
      </c>
      <c r="E18" s="85">
        <v>1</v>
      </c>
      <c r="F18" s="12">
        <v>685</v>
      </c>
      <c r="G18" s="12">
        <v>200</v>
      </c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287" t="s">
        <v>31</v>
      </c>
      <c r="D19" s="288" t="s">
        <v>71</v>
      </c>
      <c r="E19" s="85">
        <v>1</v>
      </c>
      <c r="F19" s="12">
        <v>680</v>
      </c>
      <c r="G19" s="12">
        <v>360</v>
      </c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287" t="s">
        <v>31</v>
      </c>
      <c r="D20" s="288" t="s">
        <v>71</v>
      </c>
      <c r="E20" s="85">
        <v>1</v>
      </c>
      <c r="F20" s="12">
        <v>846</v>
      </c>
      <c r="G20" s="12">
        <v>360</v>
      </c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287" t="s">
        <v>31</v>
      </c>
      <c r="D21" s="288" t="s">
        <v>71</v>
      </c>
      <c r="E21" s="85">
        <v>3</v>
      </c>
      <c r="F21" s="12">
        <v>2400</v>
      </c>
      <c r="G21" s="12">
        <v>135</v>
      </c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287" t="s">
        <v>31</v>
      </c>
      <c r="D22" s="288" t="s">
        <v>71</v>
      </c>
      <c r="E22" s="85">
        <v>2</v>
      </c>
      <c r="F22" s="12">
        <v>598</v>
      </c>
      <c r="G22" s="12">
        <v>65</v>
      </c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cp:lastPrinted>2020-08-13T10:21:31Z</cp:lastPrinted>
  <dcterms:created xsi:type="dcterms:W3CDTF">2020-01-31T01:04:26Z</dcterms:created>
  <dcterms:modified xsi:type="dcterms:W3CDTF">2023-07-08T22:35:46Z</dcterms:modified>
</cp:coreProperties>
</file>