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<sst xmlns="http://schemas.openxmlformats.org/spreadsheetml/2006/main" count="828" uniqueCount="282">
  <si>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</si>
  <si>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</si>
  <si>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</si>
  <si>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</si>
  <si>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</si>
  <si>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</si>
  <si>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</si>
  <si>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</si>
  <si>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</si>
  <si>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</si>
  <si>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</si>
  <si>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</si>
  <si>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</si>
  <si>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</si>
  <si>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</si>
  <si>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</si>
  <si>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</si>
  <si>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</si>
  <si>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</si>
  <si>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</si>
  <si>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</si>
  <si>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</si>
  <si>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</si>
  <si>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</si>
  <si>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</si>
  <si>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</si>
  <si>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</si>
  <si>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</si>
  <si>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</si>
  <si>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</si>
  <si>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</si>
  <si>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</si>
  <si>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</si>
  <si>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</si>
  <si>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</si>
  <si>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</si>
  <si>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</si>
  <si>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</si>
  <si>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</si>
  <si>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</si>
  <si>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</si>
  <si>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</si>
  <si>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</si>
  <si>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</si>
  <si>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</si>
  <si>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</si>
  <si>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</si>
  <si>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</si>
  <si>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</si>
  <si>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</si>
  <si>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</si>
  <si>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</si>
  <si>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</si>
  <si>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</si>
  <si>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</si>
  <si>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</si>
  <si>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</si>
  <si>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</si>
  <si>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</si>
  <si>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</si>
  <si>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</si>
  <si>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</si>
  <si>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</si>
  <si>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</si>
  <si>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</si>
  <si>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</si>
  <si>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</si>
  <si>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</si>
  <si>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</si>
  <si>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</si>
  <si>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</si>
  <si>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</si>
  <si>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</si>
  <si>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</si>
  <si>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</si>
  <si>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</si>
  <si>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</si>
  <si>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</si>
  <si>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</si>
  <si>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</si>
  <si>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</si>
  <si>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</si>
  <si>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</si>
  <si>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</si>
  <si>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</si>
  <si>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</si>
  <si>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</si>
  <si>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</si>
  <si>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</si>
  <si>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</si>
  <si>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</si>
  <si>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</si>
  <si>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</si>
  <si>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</si>
  <si>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</si>
  <si>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</si>
  <si>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</si>
  <si>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</si>
  <si>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</si>
  <si>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</si>
  <si>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</si>
  <si>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</si>
  <si>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</si>
  <si>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</si>
  <si>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</si>
  <si>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</si>
  <si>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</si>
  <si>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</si>
  <si>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</si>
  <si>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</si>
  <si>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</si>
  <si>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</si>
  <si>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</si>
  <si>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</si>
  <si>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</si>
  <si>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</si>
  <si>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</si>
  <si>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</si>
  <si>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</si>
  <si>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</si>
  <si>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</si>
  <si>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</si>
  <si>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</si>
  <si>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</si>
  <si>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</si>
  <si>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</si>
  <si>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</si>
  <si>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</si>
  <si>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</si>
  <si>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</si>
  <si>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</si>
  <si>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</si>
  <si>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</si>
  <si>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</si>
  <si>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</si>
  <si>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</si>
  <si>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</si>
  <si>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</si>
  <si>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</si>
  <si>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</si>
  <si>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</si>
  <si>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</si>
  <si>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</si>
  <si>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</si>
  <si>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</si>
  <si>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</si>
  <si>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</si>
  <si>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</si>
  <si>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</si>
  <si>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</si>
  <si>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</si>
  <si>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</si>
  <si>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</si>
  <si>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</si>
  <si>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</si>
  <si>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</si>
  <si>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</si>
  <si>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</si>
  <si>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</si>
  <si>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</si>
  <si>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</si>
  <si>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</si>
  <si>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</si>
  <si>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</si>
  <si>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</si>
  <si>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</si>
  <si>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</si>
  <si>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</si>
  <si>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</si>
  <si>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</si>
  <si>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</si>
  <si>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</si>
  <si>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</si>
  <si>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</si>
  <si>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</si>
  <si>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</si>
  <si>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</si>
  <si>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</si>
  <si>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</si>
  <si>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</si>
  <si>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</si>
  <si>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</si>
  <si>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</si>
  <si>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</si>
  <si>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</si>
  <si>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</si>
  <si>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</si>
  <si>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</si>
  <si>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</si>
  <si>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</si>
  <si>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</si>
  <si>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</si>
  <si>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</si>
  <si>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</si>
  <si>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</si>
  <si>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</si>
  <si>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</si>
  <si>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</si>
  <si>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</si>
  <si>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</si>
  <si>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</si>
  <si>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</si>
  <si>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</si>
  <si>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</si>
  <si>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</si>
  <si>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</si>
  <si>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</si>
  <si>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</si>
  <si>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</si>
  <si>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</si>
  <si>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</si>
  <si>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</si>
  <si>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</si>
  <si>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</si>
  <si>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</si>
  <si>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</si>
  <si>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</si>
  <si>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</si>
  <si>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</si>
  <si>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</si>
  <si>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</si>
  <si>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</si>
  <si>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</si>
  <si>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</si>
  <si>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</si>
  <si>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</si>
  <si>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</si>
  <si>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</si>
  <si>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</si>
  <si>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</si>
  <si>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</si>
  <si>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</si>
  <si>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</si>
  <si>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</si>
  <si>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</si>
  <si>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</si>
  <si>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</si>
  <si>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</si>
  <si>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</si>
  <si>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</si>
  <si>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</si>
  <si>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</si>
  <si>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</si>
  <si>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</si>
  <si>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</si>
  <si>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</si>
  <si>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</si>
  <si>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</si>
  <si>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</si>
  <si>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</si>
  <si>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</si>
  <si>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</si>
  <si>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</si>
  <si>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</si>
  <si>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</si>
  <si>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</si>
  <si>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</si>
  <si>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</si>
  <si>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</si>
  <si>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</si>
  <si>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</si>
  <si>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</si>
  <si>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</si>
  <si>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</si>
  <si>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</si>
  <si>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</si>
  <si>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</si>
  <si>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</si>
  <si>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</si>
  <si>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</si>
  <si>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</si>
  <si>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</si>
  <si>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</si>
  <si>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</si>
  <si>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David. Glen Huntly. Kitchen</t>
  </si>
  <si>
    <t>15.7.2023</t>
  </si>
  <si>
    <t>Yes</t>
  </si>
  <si>
    <t>No</t>
  </si>
  <si>
    <t>Polytec</t>
  </si>
  <si>
    <t xml:space="preserve">Classic white </t>
  </si>
  <si>
    <t>Matt</t>
  </si>
  <si>
    <t>Hettich Atira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</si>
</sst>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opLeftCell="A3" workbookViewId="0">
      <selection activeCell="B29" sqref="B2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2" t="s">
        <v>270</v>
      </c>
      <c r="C6" s="153"/>
      <c r="D6" s="153"/>
      <c r="E6" s="153"/>
      <c r="F6" s="154"/>
      <c r="G6" s="157"/>
      <c r="H6" s="140"/>
      <c r="I6" s="140"/>
      <c r="J6" s="141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8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2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276</v>
      </c>
      <c r="D13" s="155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276</v>
      </c>
      <c r="D14" s="155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 t="s">
        <v>277</v>
      </c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5" t="s">
        <v>279</v>
      </c>
      <c r="D17" s="15" t="s">
        <v>280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 t="s">
        <v>281</v>
      </c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 t="s">
        <v>276</v>
      </c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9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9" workbookViewId="0">
      <selection activeCell="W33" sqref="W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1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3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3"/>
      <c r="Q3" s="153"/>
      <c r="R3" s="153"/>
      <c r="S3" s="165"/>
      <c r="T3" s="172" t="s">
        <v>72</v>
      </c>
      <c r="U3" s="153"/>
      <c r="V3" s="153"/>
      <c r="W3" s="153"/>
      <c r="X3" s="154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3"/>
      <c r="G31" s="165"/>
      <c r="H31" s="178" t="s">
        <v>91</v>
      </c>
      <c r="I31" s="166" t="s">
        <v>92</v>
      </c>
      <c r="J31" s="172" t="s">
        <v>93</v>
      </c>
      <c r="K31" s="153"/>
      <c r="L31" s="153"/>
      <c r="M31" s="153"/>
      <c r="N31" s="165"/>
      <c r="O31" s="172" t="s">
        <v>94</v>
      </c>
      <c r="P31" s="153"/>
      <c r="Q31" s="153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4" t="s">
        <v>75</v>
      </c>
      <c r="F32" s="64" t="s">
        <v>76</v>
      </c>
      <c r="G32" s="64" t="s">
        <v>77</v>
      </c>
      <c r="H32" s="179"/>
      <c r="I32" s="167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7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7"/>
      <c r="Z32" s="167"/>
    </row>
    <row r="33" spans="1:26" ht="15.75" customHeight="1">
      <c r="A33" s="53">
        <v>1</v>
      </c>
      <c r="B33" s="67"/>
      <c r="C33" s="68" t="s">
        <v>207</v>
      </c>
      <c r="D33" s="57">
        <v>1</v>
      </c>
      <c r="E33" s="57">
        <v>720</v>
      </c>
      <c r="F33" s="57">
        <v>800</v>
      </c>
      <c r="G33" s="57">
        <v>550</v>
      </c>
      <c r="H33" s="59" t="str">
        <f>VLOOKUP(C33, Codes!D72:E81, 2, FALSE)</f>
        <v>N</v>
      </c>
      <c r="I33" s="68" t="s">
        <v>240</v>
      </c>
      <c r="J33" s="59">
        <v>797</v>
      </c>
      <c r="K33" s="59">
        <v>177</v>
      </c>
      <c r="L33" s="59">
        <v>267</v>
      </c>
      <c r="M33" s="59">
        <v>267</v>
      </c>
      <c r="N33" s="59"/>
      <c r="O33" s="59">
        <v>70</v>
      </c>
      <c r="P33" s="59">
        <v>144</v>
      </c>
      <c r="Q33" s="59">
        <v>144</v>
      </c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abSelected="1" topLeftCell="A8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105</v>
      </c>
      <c r="E2" s="89">
        <f>SUM(E5:E54)</f>
        <v>15</v>
      </c>
      <c r="F2" s="194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/>
      <c r="C5" s="60" t="s">
        <v>240</v>
      </c>
      <c r="D5" s="95" t="s">
        <v>227</v>
      </c>
      <c r="E5" s="96">
        <v>2</v>
      </c>
      <c r="F5" s="95">
        <v>880</v>
      </c>
      <c r="G5" s="95">
        <v>600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220</v>
      </c>
      <c r="E6" s="96">
        <v>4</v>
      </c>
      <c r="F6" s="95">
        <v>177</v>
      </c>
      <c r="G6" s="95">
        <v>427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/>
      <c r="C7" s="57" t="s">
        <v>240</v>
      </c>
      <c r="D7" s="95" t="s">
        <v>220</v>
      </c>
      <c r="E7" s="95">
        <v>2</v>
      </c>
      <c r="F7" s="95">
        <v>717</v>
      </c>
      <c r="G7" s="95">
        <v>387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/>
      <c r="C8" s="57" t="s">
        <v>240</v>
      </c>
      <c r="D8" s="95" t="s">
        <v>220</v>
      </c>
      <c r="E8" s="95">
        <v>1</v>
      </c>
      <c r="F8" s="95">
        <v>717</v>
      </c>
      <c r="G8" s="95">
        <v>297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240</v>
      </c>
      <c r="D9" s="95" t="s">
        <v>220</v>
      </c>
      <c r="E9" s="95">
        <v>1</v>
      </c>
      <c r="F9" s="95">
        <v>717</v>
      </c>
      <c r="G9" s="95">
        <v>450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240</v>
      </c>
      <c r="D10" s="95" t="s">
        <v>220</v>
      </c>
      <c r="E10" s="95">
        <v>1</v>
      </c>
      <c r="F10" s="95">
        <v>177</v>
      </c>
      <c r="G10" s="95">
        <v>797</v>
      </c>
      <c r="H10" s="95">
        <v>16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/>
      <c r="C11" s="57" t="s">
        <v>240</v>
      </c>
      <c r="D11" s="95" t="s">
        <v>220</v>
      </c>
      <c r="E11" s="95">
        <v>2</v>
      </c>
      <c r="F11" s="95">
        <v>267</v>
      </c>
      <c r="G11" s="95">
        <v>797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/>
      <c r="C12" s="57" t="s">
        <v>240</v>
      </c>
      <c r="D12" s="95" t="s">
        <v>228</v>
      </c>
      <c r="E12" s="95">
        <v>2</v>
      </c>
      <c r="F12" s="95">
        <v>720</v>
      </c>
      <c r="G12" s="95">
        <v>50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9"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2023-07-15T08:12:53Z</cp:lastPrinted>
  <dcterms:created xsi:type="dcterms:W3CDTF">2020-01-31T01:04:26Z</dcterms:created>
  <dcterms:modified xsi:type="dcterms:W3CDTF">2023-07-15T08:13:36Z</dcterms:modified>
</cp:coreProperties>
</file>