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NuDesign Documents\Trade Cabinets Orders\"/>
    </mc:Choice>
  </mc:AlternateContent>
  <xr:revisionPtr revIDLastSave="0" documentId="8_{0B815ED3-0CD5-4029-9D1E-7C0650B757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<sst xmlns="http://schemas.openxmlformats.org/spreadsheetml/2006/main" count="829" uniqueCount="282">
  <si>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</si>
  <si>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</si>
  <si>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</si>
  <si>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</si>
  <si>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</si>
  <si>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</si>
  <si>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</si>
  <si>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</si>
  <si>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</si>
  <si>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</si>
  <si>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</si>
  <si>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</si>
  <si>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</si>
  <si>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</si>
  <si>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</si>
  <si>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</si>
  <si>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</si>
  <si>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</si>
  <si>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</si>
  <si>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</si>
  <si>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</si>
  <si>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</si>
  <si>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</si>
  <si>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</si>
  <si>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</si>
  <si>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</si>
  <si>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</si>
  <si>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</si>
  <si>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</si>
  <si>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</si>
  <si>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</si>
  <si>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</si>
  <si>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</si>
  <si>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</si>
  <si>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</si>
  <si>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</si>
  <si>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</si>
  <si>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</si>
  <si>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</si>
  <si>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</si>
  <si>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</si>
  <si>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</si>
  <si>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</si>
  <si>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</si>
  <si>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</si>
  <si>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</si>
  <si>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</si>
  <si>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</si>
  <si>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</si>
  <si>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</si>
  <si>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</si>
  <si>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</si>
  <si>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</si>
  <si>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</si>
  <si>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</si>
  <si>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</si>
  <si>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</si>
  <si>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</si>
  <si>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</si>
  <si>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</si>
  <si>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</si>
  <si>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</si>
  <si>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</si>
  <si>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</si>
  <si>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</si>
  <si>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</si>
  <si>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</si>
  <si>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</si>
  <si>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</si>
  <si>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</si>
  <si>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</si>
  <si>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</si>
  <si>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</si>
  <si>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</si>
  <si>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</si>
  <si>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</si>
  <si>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</si>
  <si>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</si>
  <si>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</si>
  <si>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</si>
  <si>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</si>
  <si>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</si>
  <si>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</si>
  <si>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</si>
  <si>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</si>
  <si>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</si>
  <si>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</si>
  <si>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</si>
  <si>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</si>
  <si>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</si>
  <si>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</si>
  <si>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</si>
  <si>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</si>
  <si>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</si>
  <si>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</si>
  <si>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</si>
  <si>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</si>
  <si>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</si>
  <si>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</si>
  <si>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</si>
  <si>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</si>
  <si>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</si>
  <si>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</si>
  <si>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</si>
  <si>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</si>
  <si>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</si>
  <si>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</si>
  <si>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</si>
  <si>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</si>
  <si>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</si>
  <si>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</si>
  <si>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</si>
  <si>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</si>
  <si>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</si>
  <si>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</si>
  <si>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</si>
  <si>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</si>
  <si>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</si>
  <si>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</si>
  <si>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</si>
  <si>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</si>
  <si>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</si>
  <si>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</si>
  <si>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</si>
  <si>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</si>
  <si>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</si>
  <si>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</si>
  <si>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</si>
  <si>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</si>
  <si>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</si>
  <si>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</si>
  <si>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</si>
  <si>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</si>
  <si>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</si>
  <si>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</si>
  <si>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</si>
  <si>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</si>
  <si>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</si>
  <si>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</si>
  <si>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</si>
  <si>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</si>
  <si>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</si>
  <si>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</si>
  <si>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</si>
  <si>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</si>
  <si>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</si>
  <si>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</si>
  <si>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</si>
  <si>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</si>
  <si>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</si>
  <si>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</si>
  <si>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</si>
  <si>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</si>
  <si>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</si>
  <si>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</si>
  <si>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</si>
  <si>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</si>
  <si>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</si>
  <si>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</si>
  <si>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</si>
  <si>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</si>
  <si>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</si>
  <si>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</si>
  <si>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</si>
  <si>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</si>
  <si>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</si>
  <si>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</si>
  <si>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</si>
  <si>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</si>
  <si>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</si>
  <si>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</si>
  <si>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</si>
  <si>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</si>
  <si>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</si>
  <si>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</si>
  <si>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</si>
  <si>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</si>
  <si>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</si>
  <si>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</si>
  <si>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</si>
  <si>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</si>
  <si>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</si>
  <si>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</si>
  <si>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</si>
  <si>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</si>
  <si>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</si>
  <si>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</si>
  <si>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</si>
  <si>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</si>
  <si>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</si>
  <si>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</si>
  <si>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</si>
  <si>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</si>
  <si>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</si>
  <si>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</si>
  <si>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</si>
  <si>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</si>
  <si>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</si>
  <si>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</si>
  <si>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</si>
  <si>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</si>
  <si>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</si>
  <si>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</si>
  <si>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</si>
  <si>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</si>
  <si>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</si>
  <si>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</si>
  <si>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</si>
  <si>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</si>
  <si>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</si>
  <si>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</si>
  <si>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</si>
  <si>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</si>
  <si>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</si>
  <si>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</si>
  <si>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</si>
  <si>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</si>
  <si>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</si>
  <si>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</si>
  <si>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</si>
  <si>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</si>
  <si>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</si>
  <si>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</si>
  <si>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</si>
  <si>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</si>
  <si>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</si>
  <si>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</si>
  <si>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</si>
  <si>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</si>
  <si>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</si>
  <si>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</si>
  <si>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</si>
  <si>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</si>
  <si>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</si>
  <si>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</si>
  <si>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</si>
  <si>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</si>
  <si>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</si>
  <si>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</si>
  <si>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</si>
  <si>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</si>
  <si>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</si>
  <si>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</si>
  <si>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</si>
  <si>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</si>
  <si>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</si>
  <si>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</si>
  <si>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</si>
  <si>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</si>
  <si>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</si>
  <si>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</si>
  <si>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</si>
  <si>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</si>
  <si>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</si>
  <si>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</si>
  <si>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</si>
  <si>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</si>
  <si>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</si>
  <si>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</si>
  <si>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</si>
  <si>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</si>
  <si>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</si>
  <si>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</si>
  <si>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</si>
  <si>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</si>
  <si>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</si>
  <si>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</si>
  <si>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</si>
  <si>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</si>
  <si>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</si>
  <si>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</si>
  <si>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NuDesign Cabinets</t>
  </si>
  <si>
    <t>office@nudesigncabinets.com.au</t>
  </si>
  <si>
    <t>Nathan</t>
  </si>
  <si>
    <t>100mm kick 60mm recess, no toe kick material</t>
  </si>
  <si>
    <t>100mm kick, 60mm recess, no toe kick material</t>
  </si>
  <si>
    <t>100mm kick 60mm recess, fixed shelf 1000mm off ground, shelves above fixed shelf, no toe kick material</t>
  </si>
  <si>
    <t>sits ontop of 2000mm tall cabinet</t>
  </si>
  <si>
    <t>No</t>
  </si>
  <si>
    <t>3/14 South East blvd Pakenham</t>
  </si>
  <si>
    <t>Yes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</si>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</sst>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office@nudesign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1" sqref="B11:G11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409525166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200">
        <v>45131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 t="s">
        <v>281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278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 t="s">
        <v>280</v>
      </c>
      <c r="C43" s="30" t="s">
        <v>55</v>
      </c>
      <c r="D43" s="133" t="s">
        <v>279</v>
      </c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A553F5B1-9DC7-43DC-AB5F-8A4D05912CE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7" workbookViewId="0">
      <selection activeCell="Y13" sqref="Y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16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57.6">
      <c r="A5" s="55">
        <v>1</v>
      </c>
      <c r="B5" s="56"/>
      <c r="C5" s="57" t="s">
        <v>174</v>
      </c>
      <c r="D5" s="58">
        <v>4</v>
      </c>
      <c r="E5" s="59">
        <v>2000</v>
      </c>
      <c r="F5" s="59">
        <v>980</v>
      </c>
      <c r="G5" s="59">
        <v>580</v>
      </c>
      <c r="H5" s="56"/>
      <c r="I5" s="56"/>
      <c r="J5" s="60">
        <v>2</v>
      </c>
      <c r="K5" s="61" t="str">
        <f>VLOOKUP(C5, Codes!$D$4:$E$59, 2, FALSE)</f>
        <v>Y</v>
      </c>
      <c r="L5" s="62" t="s">
        <v>89</v>
      </c>
      <c r="M5" s="61">
        <v>2455</v>
      </c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276</v>
      </c>
      <c r="Z5" s="65"/>
    </row>
    <row r="6" spans="1:26" ht="28.8">
      <c r="A6" s="55">
        <v>2</v>
      </c>
      <c r="B6" s="56"/>
      <c r="C6" s="59" t="s">
        <v>174</v>
      </c>
      <c r="D6" s="62">
        <v>1</v>
      </c>
      <c r="E6" s="59">
        <v>2000</v>
      </c>
      <c r="F6" s="59">
        <v>1185</v>
      </c>
      <c r="G6" s="59">
        <v>580</v>
      </c>
      <c r="H6" s="56"/>
      <c r="I6" s="56"/>
      <c r="J6" s="60">
        <v>6</v>
      </c>
      <c r="K6" s="61" t="str">
        <f>VLOOKUP(C6, Codes!$D$4:$E$59, 2, FALSE)</f>
        <v>Y</v>
      </c>
      <c r="L6" s="62" t="s">
        <v>89</v>
      </c>
      <c r="M6" s="61">
        <v>2455</v>
      </c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274</v>
      </c>
      <c r="Z6" s="65"/>
    </row>
    <row r="7" spans="1:26" ht="28.8">
      <c r="A7" s="55">
        <v>3</v>
      </c>
      <c r="B7" s="56"/>
      <c r="C7" s="59" t="s">
        <v>174</v>
      </c>
      <c r="D7" s="62">
        <v>1</v>
      </c>
      <c r="E7" s="59">
        <v>2000</v>
      </c>
      <c r="F7" s="59">
        <v>845</v>
      </c>
      <c r="G7" s="59">
        <v>430</v>
      </c>
      <c r="H7" s="56"/>
      <c r="I7" s="56"/>
      <c r="J7" s="60">
        <v>6</v>
      </c>
      <c r="K7" s="61" t="str">
        <f>VLOOKUP(C7, Codes!$D$4:$E$59, 2, FALSE)</f>
        <v>Y</v>
      </c>
      <c r="L7" s="59" t="s">
        <v>89</v>
      </c>
      <c r="M7" s="61">
        <v>2455</v>
      </c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275</v>
      </c>
      <c r="Z7" s="65"/>
    </row>
    <row r="8" spans="1:26" ht="57.6">
      <c r="A8" s="55">
        <v>4</v>
      </c>
      <c r="B8" s="56"/>
      <c r="C8" s="59" t="s">
        <v>176</v>
      </c>
      <c r="D8" s="62">
        <v>2</v>
      </c>
      <c r="E8" s="59">
        <v>2000</v>
      </c>
      <c r="F8" s="59">
        <v>490</v>
      </c>
      <c r="G8" s="59">
        <v>580</v>
      </c>
      <c r="H8" s="56"/>
      <c r="I8" s="56"/>
      <c r="J8" s="61">
        <v>2</v>
      </c>
      <c r="K8" s="61" t="str">
        <f>VLOOKUP(C8, Codes!$D$4:$E$59, 2, FALSE)</f>
        <v>Y</v>
      </c>
      <c r="L8" s="59" t="s">
        <v>89</v>
      </c>
      <c r="M8" s="61">
        <v>2455</v>
      </c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276</v>
      </c>
      <c r="Z8" s="65"/>
    </row>
    <row r="9" spans="1:26" ht="14.4">
      <c r="A9" s="55">
        <v>5</v>
      </c>
      <c r="B9" s="56"/>
      <c r="C9" s="59" t="s">
        <v>159</v>
      </c>
      <c r="D9" s="62">
        <v>4</v>
      </c>
      <c r="E9" s="59">
        <v>555</v>
      </c>
      <c r="F9" s="59">
        <v>980</v>
      </c>
      <c r="G9" s="59">
        <v>580</v>
      </c>
      <c r="H9" s="56"/>
      <c r="I9" s="56"/>
      <c r="J9" s="61">
        <v>1</v>
      </c>
      <c r="K9" s="61" t="str">
        <f>VLOOKUP(C9, Codes!$D$4:$E$59, 2, FALSE)</f>
        <v>Y</v>
      </c>
      <c r="L9" s="59" t="s">
        <v>89</v>
      </c>
      <c r="M9" s="61">
        <v>2455</v>
      </c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277</v>
      </c>
      <c r="Z9" s="65"/>
    </row>
    <row r="10" spans="1:26" ht="14.4">
      <c r="A10" s="55">
        <v>6</v>
      </c>
      <c r="B10" s="56"/>
      <c r="C10" s="59" t="s">
        <v>159</v>
      </c>
      <c r="D10" s="62">
        <v>1</v>
      </c>
      <c r="E10" s="59">
        <v>555</v>
      </c>
      <c r="F10" s="59">
        <v>1185</v>
      </c>
      <c r="G10" s="59">
        <v>580</v>
      </c>
      <c r="H10" s="56"/>
      <c r="I10" s="56"/>
      <c r="J10" s="61">
        <v>1</v>
      </c>
      <c r="K10" s="61" t="str">
        <f>VLOOKUP(C10, Codes!$D$4:$E$59, 2, FALSE)</f>
        <v>Y</v>
      </c>
      <c r="L10" s="59" t="s">
        <v>89</v>
      </c>
      <c r="M10" s="61">
        <v>2455</v>
      </c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277</v>
      </c>
      <c r="Z10" s="65"/>
    </row>
    <row r="11" spans="1:26" ht="14.4">
      <c r="A11" s="55">
        <v>7</v>
      </c>
      <c r="B11" s="56"/>
      <c r="C11" s="59" t="s">
        <v>159</v>
      </c>
      <c r="D11" s="62">
        <v>1</v>
      </c>
      <c r="E11" s="59">
        <v>555</v>
      </c>
      <c r="F11" s="59">
        <v>845</v>
      </c>
      <c r="G11" s="59">
        <v>430</v>
      </c>
      <c r="H11" s="56"/>
      <c r="I11" s="56"/>
      <c r="J11" s="61">
        <v>1</v>
      </c>
      <c r="K11" s="61" t="str">
        <f>VLOOKUP(C11, Codes!$D$4:$E$59, 2, FALSE)</f>
        <v>Y</v>
      </c>
      <c r="L11" s="59" t="s">
        <v>89</v>
      </c>
      <c r="M11" s="61">
        <v>2455</v>
      </c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277</v>
      </c>
      <c r="Z11" s="65"/>
    </row>
    <row r="12" spans="1:26" ht="14.4">
      <c r="A12" s="55">
        <v>8</v>
      </c>
      <c r="B12" s="56"/>
      <c r="C12" s="59" t="s">
        <v>160</v>
      </c>
      <c r="D12" s="62">
        <v>2</v>
      </c>
      <c r="E12" s="59">
        <v>555</v>
      </c>
      <c r="F12" s="59">
        <v>490</v>
      </c>
      <c r="G12" s="59">
        <v>580</v>
      </c>
      <c r="H12" s="56"/>
      <c r="I12" s="56"/>
      <c r="J12" s="61">
        <v>1</v>
      </c>
      <c r="K12" s="61" t="str">
        <f>VLOOKUP(C12, Codes!$D$4:$E$59, 2, FALSE)</f>
        <v>Y</v>
      </c>
      <c r="L12" s="59" t="s">
        <v>89</v>
      </c>
      <c r="M12" s="61">
        <v>2455</v>
      </c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277</v>
      </c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alcla</cp:lastModifiedBy>
  <dcterms:created xsi:type="dcterms:W3CDTF">2020-01-31T01:04:26Z</dcterms:created>
  <dcterms:modified xsi:type="dcterms:W3CDTF">2023-07-24T10:46:14Z</dcterms:modified>
</cp:coreProperties>
</file>