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61411\OneDrive\Documents\Cabinetry London\"/>
    </mc:Choice>
  </mc:AlternateContent>
  <xr:revisionPtr revIDLastSave="0" documentId="13_ncr:1_{083F6BCC-38D4-41B1-98C1-12152358CF0C}" xr6:coauthVersionLast="47" xr6:coauthVersionMax="47" xr10:uidLastSave="{00000000-0000-0000-0000-000000000000}"/>
  <bookViews>
    <workbookView xWindow="-103" yWindow="-103" windowWidth="20777" windowHeight="1320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Info'!$A$1:$J$47</definedName>
  </definedNames>
  <calcPr calcId="191029"/>
</workbook>
</file>

<file path=xl/calcChain.xml><?xml version="1.0" encoding="utf-8"?>
<calcChain xmlns="http://schemas.openxmlformats.org/spreadsheetml/2006/main">
  <c r="K6" i="1" l="1"/>
  <c r="K7" i="1"/>
  <c r="K9" i="1"/>
  <c r="K10" i="1"/>
  <c r="K11" i="1"/>
  <c r="K12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61" i="1"/>
  <c r="D1" i="1" l="1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Mackay</author>
  </authors>
  <commentList>
    <comment ref="I70" authorId="0" shapeId="0" xr:uid="{6B6932B7-F79D-44D8-8043-BC6A1662F407}">
      <text>
        <r>
          <rPr>
            <b/>
            <sz val="9"/>
            <color indexed="81"/>
            <rFont val="Tahoma"/>
            <family val="2"/>
          </rPr>
          <t>Dean Mackay: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<sst xmlns="http://schemas.openxmlformats.org/spreadsheetml/2006/main" count="1140" uniqueCount="359">
  <si>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</si>
  <si>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</si>
  <si>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</si>
  <si>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</si>
  <si>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</si>
  <si>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</si>
  <si>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</si>
  <si>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</si>
  <si>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</si>
  <si>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</si>
  <si>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</si>
  <si>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</si>
  <si>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</si>
  <si>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</si>
  <si>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</si>
  <si>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</si>
  <si>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</si>
  <si>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</si>
  <si>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</si>
  <si>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</si>
  <si>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</si>
  <si>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</si>
  <si>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</si>
  <si>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</si>
  <si>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</si>
  <si>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</si>
  <si>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</si>
  <si>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</si>
  <si>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</si>
  <si>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</si>
  <si>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</si>
  <si>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</si>
  <si>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</si>
  <si>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</si>
  <si>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</si>
  <si>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</si>
  <si>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</si>
  <si>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</si>
  <si>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</si>
  <si>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</si>
  <si>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</si>
  <si>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</si>
  <si>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</si>
  <si>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</si>
  <si>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</si>
  <si>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</si>
  <si>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</si>
  <si>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</si>
  <si>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</si>
  <si>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</si>
  <si>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</si>
  <si>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</si>
  <si>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</si>
  <si>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</si>
  <si>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</si>
  <si>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</si>
  <si>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</si>
  <si>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</si>
  <si>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</si>
  <si>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</si>
  <si>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</si>
  <si>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</si>
  <si>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</si>
  <si>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</si>
  <si>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</si>
  <si>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</si>
  <si>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</si>
  <si>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</si>
  <si>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</si>
  <si>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</si>
  <si>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</si>
  <si>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</si>
  <si>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</si>
  <si>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</si>
  <si>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</si>
  <si>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</si>
  <si>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</si>
  <si>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</si>
  <si>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</si>
  <si>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</si>
  <si>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</si>
  <si>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</si>
  <si>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</si>
  <si>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</si>
  <si>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</si>
  <si>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</si>
  <si>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</si>
  <si>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</si>
  <si>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</si>
  <si>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</si>
  <si>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</si>
  <si>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</si>
  <si>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</si>
  <si>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</si>
  <si>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</si>
  <si>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</si>
  <si>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</si>
  <si>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</si>
  <si>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</si>
  <si>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</si>
  <si>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</si>
  <si>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</si>
  <si>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</si>
  <si>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</si>
  <si>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</si>
  <si>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</si>
  <si>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</si>
  <si>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</si>
  <si>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</si>
  <si>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</si>
  <si>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</si>
  <si>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</si>
  <si>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</si>
  <si>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</si>
  <si>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</si>
  <si>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</si>
  <si>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</si>
  <si>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</si>
  <si>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</si>
  <si>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</si>
  <si>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</si>
  <si>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</si>
  <si>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</si>
  <si>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</si>
  <si>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</si>
  <si>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</si>
  <si>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</si>
  <si>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</si>
  <si>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</si>
  <si>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</si>
  <si>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</si>
  <si>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</si>
  <si>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</si>
  <si>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</si>
  <si>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</si>
  <si>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</si>
  <si>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</si>
  <si>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</si>
  <si>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</si>
  <si>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</si>
  <si>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</si>
  <si>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</si>
  <si>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</si>
  <si>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</si>
  <si>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</si>
  <si>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</si>
  <si>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</si>
  <si>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</si>
  <si>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</si>
  <si>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</si>
  <si>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</si>
  <si>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</si>
  <si>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</si>
  <si>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</si>
  <si>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</si>
  <si>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</si>
  <si>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</si>
  <si>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</si>
  <si>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</si>
  <si>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</si>
  <si>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</si>
  <si>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</si>
  <si>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</si>
  <si>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</si>
  <si>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</si>
  <si>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</si>
  <si>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</si>
  <si>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</si>
  <si>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</si>
  <si>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</si>
  <si>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</si>
  <si>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</si>
  <si>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</si>
  <si>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</si>
  <si>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</si>
  <si>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</si>
  <si>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</si>
  <si>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</si>
  <si>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</si>
  <si>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</si>
  <si>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</si>
  <si>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</si>
  <si>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</si>
  <si>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</si>
  <si>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</si>
  <si>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</si>
  <si>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</si>
  <si>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</si>
  <si>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</si>
  <si>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</si>
  <si>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</si>
  <si>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</si>
  <si>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</si>
  <si>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</si>
  <si>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</si>
  <si>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</si>
  <si>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</si>
  <si>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</si>
  <si>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</si>
  <si>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</si>
  <si>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</si>
  <si>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</si>
  <si>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</si>
  <si>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</si>
  <si>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</si>
  <si>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</si>
  <si>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</si>
  <si>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</si>
  <si>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</si>
  <si>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</si>
  <si>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</si>
  <si>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</si>
  <si>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</si>
  <si>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</si>
  <si>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</si>
  <si>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</si>
  <si>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</si>
  <si>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</si>
  <si>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</si>
  <si>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</si>
  <si>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</si>
  <si>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</si>
  <si>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</si>
  <si>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</si>
  <si>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</si>
  <si>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</si>
  <si>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</si>
  <si>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</si>
  <si>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</si>
  <si>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</si>
  <si>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</si>
  <si>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</si>
  <si>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</si>
  <si>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</si>
  <si>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</si>
  <si>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</si>
  <si>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</si>
  <si>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</si>
  <si>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</si>
  <si>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</si>
  <si>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</si>
  <si>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</si>
  <si>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</si>
  <si>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</si>
  <si>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</si>
  <si>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</si>
  <si>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</si>
  <si>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</si>
  <si>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</si>
  <si>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</si>
  <si>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</si>
  <si>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</si>
  <si>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</si>
  <si>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</si>
  <si>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</si>
  <si>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</si>
  <si>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</si>
  <si>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</si>
  <si>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</si>
  <si>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</si>
  <si>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</si>
  <si>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</si>
  <si>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</si>
  <si>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</si>
  <si>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</si>
  <si>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</si>
  <si>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</si>
  <si>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</si>
  <si>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</si>
  <si>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</si>
  <si>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DMD Group</t>
  </si>
  <si>
    <t>dean@dmdgroup.com.au</t>
  </si>
  <si>
    <t>42a London</t>
  </si>
  <si>
    <t>Laminex</t>
  </si>
  <si>
    <t>White Absolute Matte</t>
  </si>
  <si>
    <t>Absolute Matte</t>
  </si>
  <si>
    <t>18mm</t>
  </si>
  <si>
    <t>Polytec</t>
  </si>
  <si>
    <t>Woodmatt</t>
  </si>
  <si>
    <t>25mm</t>
  </si>
  <si>
    <t>Please supply list of hardware required</t>
  </si>
  <si>
    <t>42 London Street, Bentleigh, 3204</t>
  </si>
  <si>
    <t>Living</t>
  </si>
  <si>
    <t>drill for adj. feet</t>
  </si>
  <si>
    <t>doors to overhang 20mm*</t>
  </si>
  <si>
    <t>kicker</t>
  </si>
  <si>
    <t>Filler</t>
  </si>
  <si>
    <t>End Panel</t>
  </si>
  <si>
    <t>filler</t>
  </si>
  <si>
    <t>top</t>
  </si>
  <si>
    <t>sides</t>
  </si>
  <si>
    <t>shelf</t>
  </si>
  <si>
    <t>back</t>
  </si>
  <si>
    <t>under panel</t>
  </si>
  <si>
    <t xml:space="preserve">back  </t>
  </si>
  <si>
    <t>Kitchen</t>
  </si>
  <si>
    <t>Doors to overhang 20mm</t>
  </si>
  <si>
    <t>Rangehood</t>
  </si>
  <si>
    <t>White Satin Board</t>
  </si>
  <si>
    <t>For Painting</t>
  </si>
  <si>
    <t>EQ</t>
  </si>
  <si>
    <t xml:space="preserve">150mm top drawer and x2 equal </t>
  </si>
  <si>
    <t>rangehood panels</t>
  </si>
  <si>
    <t>under O/H panel</t>
  </si>
  <si>
    <t>Maison Oak</t>
  </si>
  <si>
    <t>fridge/freezer</t>
  </si>
  <si>
    <t>Under Oven</t>
  </si>
  <si>
    <t>over oven</t>
  </si>
  <si>
    <t>oven</t>
  </si>
  <si>
    <t>pantry</t>
  </si>
  <si>
    <t>O/H fridge</t>
  </si>
  <si>
    <t>filler fridge</t>
  </si>
  <si>
    <t>fridge bosch</t>
  </si>
  <si>
    <t>kicker fridge</t>
  </si>
  <si>
    <t>Bin Cabinet</t>
  </si>
  <si>
    <t>Finger pull dishwasher panel to suit 710mm base cabinets (680mm???)</t>
  </si>
  <si>
    <t>Do not drill for hinges** (door panel only) bin cabinet</t>
  </si>
  <si>
    <t>Pantry</t>
  </si>
  <si>
    <t>kicker island</t>
  </si>
  <si>
    <t>fillers base cabs</t>
  </si>
  <si>
    <t>kickers</t>
  </si>
  <si>
    <t>filler open shelf (top&amp;below)cut on site</t>
  </si>
  <si>
    <t>Hallway</t>
  </si>
  <si>
    <t>Natural</t>
  </si>
  <si>
    <t>White (cc 200)</t>
  </si>
  <si>
    <t xml:space="preserve">kicker </t>
  </si>
  <si>
    <t>Laundry</t>
  </si>
  <si>
    <t>filler inc. under (cut onsite)</t>
  </si>
  <si>
    <t>x1 fixed shelf @ 1000mm</t>
  </si>
  <si>
    <t>Powder</t>
  </si>
  <si>
    <t>Coats</t>
  </si>
  <si>
    <t xml:space="preserve">   Material 6 (C6)</t>
  </si>
  <si>
    <t>Mr Ground</t>
  </si>
  <si>
    <t>centre panel</t>
  </si>
  <si>
    <t>Fronts to be Carcass Material edged</t>
  </si>
  <si>
    <t>drawer tops</t>
  </si>
  <si>
    <t>adj. shelves</t>
  </si>
  <si>
    <t>shoe shelf</t>
  </si>
  <si>
    <t>fillers</t>
  </si>
  <si>
    <t>Study</t>
  </si>
  <si>
    <t>Linen up</t>
  </si>
  <si>
    <t>Linen Up</t>
  </si>
  <si>
    <t>chute panels</t>
  </si>
  <si>
    <t>shelves cut onsite</t>
  </si>
  <si>
    <t>shelves upper</t>
  </si>
  <si>
    <t>Rumpus</t>
  </si>
  <si>
    <t>Bed 3</t>
  </si>
  <si>
    <t>Bed 3&amp;4</t>
  </si>
  <si>
    <t>Carcass material</t>
  </si>
  <si>
    <t>whiteboard</t>
  </si>
  <si>
    <t>16mm</t>
  </si>
  <si>
    <t>carcass material drawer sets</t>
  </si>
  <si>
    <t>hettich runners</t>
  </si>
  <si>
    <t>no doors*</t>
  </si>
  <si>
    <t>x1 fixed shelf @ 1900mm</t>
  </si>
  <si>
    <t>Bed 4</t>
  </si>
  <si>
    <t>WIR</t>
  </si>
  <si>
    <t>equal height fronts</t>
  </si>
  <si>
    <t>Vanity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</si>
</sst>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303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0" fillId="7" borderId="6" xfId="0" applyFont="1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8" fillId="9" borderId="15" xfId="0" applyFont="1" applyFill="1" applyBorder="1" applyAlignment="1">
      <alignment horizontal="left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ont="1" applyFill="1" applyBorder="1" applyAlignment="1"/>
    <xf numFmtId="0" fontId="8" fillId="16" borderId="38" xfId="0" applyFont="1" applyFill="1" applyBorder="1" applyAlignment="1">
      <alignment horizontal="right"/>
    </xf>
    <xf numFmtId="0" fontId="0" fillId="16" borderId="6" xfId="0" applyFont="1" applyFill="1" applyBorder="1" applyAlignment="1"/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ont="1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left" wrapText="1"/>
    </xf>
    <xf numFmtId="0" fontId="0" fillId="3" borderId="81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0" fontId="0" fillId="5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center" wrapText="1"/>
    </xf>
    <xf numFmtId="0" fontId="0" fillId="6" borderId="2" xfId="0" applyFont="1" applyFill="1" applyBorder="1" applyAlignment="1">
      <alignment wrapText="1"/>
    </xf>
    <xf numFmtId="0" fontId="8" fillId="0" borderId="82" xfId="0" applyFont="1" applyBorder="1" applyAlignment="1">
      <alignment wrapText="1"/>
    </xf>
    <xf numFmtId="0" fontId="4" fillId="4" borderId="42" xfId="0" applyFont="1" applyFill="1" applyBorder="1" applyAlignment="1">
      <alignment vertical="center"/>
    </xf>
    <xf numFmtId="0" fontId="4" fillId="4" borderId="31" xfId="0" applyFont="1" applyFill="1" applyBorder="1" applyAlignment="1">
      <alignment vertical="center"/>
    </xf>
    <xf numFmtId="0" fontId="0" fillId="4" borderId="31" xfId="0" applyFont="1" applyFill="1" applyBorder="1" applyAlignment="1">
      <alignment vertical="center"/>
    </xf>
    <xf numFmtId="0" fontId="0" fillId="0" borderId="15" xfId="0" applyFont="1" applyBorder="1" applyAlignment="1"/>
    <xf numFmtId="0" fontId="8" fillId="0" borderId="15" xfId="0" applyFont="1" applyBorder="1" applyAlignment="1"/>
    <xf numFmtId="0" fontId="8" fillId="0" borderId="15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59871</xdr:rowOff>
        </xdr:from>
        <xdr:to>
          <xdr:col>1</xdr:col>
          <xdr:colOff>800100</xdr:colOff>
          <xdr:row>37</xdr:row>
          <xdr:rowOff>38101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10886</xdr:rowOff>
        </xdr:from>
        <xdr:to>
          <xdr:col>1</xdr:col>
          <xdr:colOff>800100</xdr:colOff>
          <xdr:row>38</xdr:row>
          <xdr:rowOff>27215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1964871</xdr:colOff>
          <xdr:row>38</xdr:row>
          <xdr:rowOff>0</xdr:rowOff>
        </xdr:from>
        <xdr:to>
          <xdr:col>1</xdr:col>
          <xdr:colOff>800100</xdr:colOff>
          <xdr:row>39</xdr:row>
          <xdr:rowOff>21770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1964871</xdr:colOff>
          <xdr:row>39</xdr:row>
          <xdr:rowOff>0</xdr:rowOff>
        </xdr:from>
        <xdr:to>
          <xdr:col>1</xdr:col>
          <xdr:colOff>800100</xdr:colOff>
          <xdr:row>40</xdr:row>
          <xdr:rowOff>21770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163286</xdr:rowOff>
        </xdr:from>
        <xdr:to>
          <xdr:col>1</xdr:col>
          <xdr:colOff>1534886</xdr:colOff>
          <xdr:row>40</xdr:row>
          <xdr:rowOff>179613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10886</xdr:rowOff>
        </xdr:from>
        <xdr:to>
          <xdr:col>1</xdr:col>
          <xdr:colOff>800100</xdr:colOff>
          <xdr:row>44</xdr:row>
          <xdr:rowOff>27214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1725386</xdr:colOff>
          <xdr:row>44</xdr:row>
          <xdr:rowOff>48986</xdr:rowOff>
        </xdr:from>
        <xdr:to>
          <xdr:col>1</xdr:col>
          <xdr:colOff>789214</xdr:colOff>
          <xdr:row>45</xdr:row>
          <xdr:rowOff>27213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25</xdr:row>
          <xdr:rowOff>10886</xdr:rowOff>
        </xdr:from>
        <xdr:to>
          <xdr:col>1</xdr:col>
          <xdr:colOff>914400</xdr:colOff>
          <xdr:row>26</xdr:row>
          <xdr:rowOff>27214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29</xdr:row>
          <xdr:rowOff>174171</xdr:rowOff>
        </xdr:from>
        <xdr:to>
          <xdr:col>1</xdr:col>
          <xdr:colOff>903514</xdr:colOff>
          <xdr:row>31</xdr:row>
          <xdr:rowOff>10885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48986</xdr:colOff>
          <xdr:row>13</xdr:row>
          <xdr:rowOff>190500</xdr:rowOff>
        </xdr:from>
        <xdr:to>
          <xdr:col>1</xdr:col>
          <xdr:colOff>707571</xdr:colOff>
          <xdr:row>14</xdr:row>
          <xdr:rowOff>217714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326571</xdr:colOff>
          <xdr:row>17</xdr:row>
          <xdr:rowOff>0</xdr:rowOff>
        </xdr:from>
        <xdr:to>
          <xdr:col>6</xdr:col>
          <xdr:colOff>277587</xdr:colOff>
          <xdr:row>18</xdr:row>
          <xdr:rowOff>21771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326571</xdr:colOff>
          <xdr:row>18</xdr:row>
          <xdr:rowOff>0</xdr:rowOff>
        </xdr:from>
        <xdr:to>
          <xdr:col>6</xdr:col>
          <xdr:colOff>277587</xdr:colOff>
          <xdr:row>19</xdr:row>
          <xdr:rowOff>21771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326571</xdr:colOff>
          <xdr:row>19</xdr:row>
          <xdr:rowOff>0</xdr:rowOff>
        </xdr:from>
        <xdr:to>
          <xdr:col>6</xdr:col>
          <xdr:colOff>277587</xdr:colOff>
          <xdr:row>20</xdr:row>
          <xdr:rowOff>21771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326571</xdr:colOff>
          <xdr:row>19</xdr:row>
          <xdr:rowOff>179614</xdr:rowOff>
        </xdr:from>
        <xdr:to>
          <xdr:col>6</xdr:col>
          <xdr:colOff>277587</xdr:colOff>
          <xdr:row>21</xdr:row>
          <xdr:rowOff>5554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326571</xdr:colOff>
          <xdr:row>16</xdr:row>
          <xdr:rowOff>0</xdr:rowOff>
        </xdr:from>
        <xdr:to>
          <xdr:col>6</xdr:col>
          <xdr:colOff>136072</xdr:colOff>
          <xdr:row>17</xdr:row>
          <xdr:rowOff>10886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59871</xdr:colOff>
          <xdr:row>11</xdr:row>
          <xdr:rowOff>293914</xdr:rowOff>
        </xdr:from>
        <xdr:to>
          <xdr:col>2</xdr:col>
          <xdr:colOff>212271</xdr:colOff>
          <xdr:row>13</xdr:row>
          <xdr:rowOff>65314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48986</xdr:colOff>
          <xdr:row>13</xdr:row>
          <xdr:rowOff>0</xdr:rowOff>
        </xdr:from>
        <xdr:to>
          <xdr:col>1</xdr:col>
          <xdr:colOff>707571</xdr:colOff>
          <xdr:row>14</xdr:row>
          <xdr:rowOff>10886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23</xdr:row>
          <xdr:rowOff>228600</xdr:rowOff>
        </xdr:from>
        <xdr:to>
          <xdr:col>1</xdr:col>
          <xdr:colOff>1306286</xdr:colOff>
          <xdr:row>25</xdr:row>
          <xdr:rowOff>27213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26</xdr:row>
          <xdr:rowOff>0</xdr:rowOff>
        </xdr:from>
        <xdr:to>
          <xdr:col>1</xdr:col>
          <xdr:colOff>914400</xdr:colOff>
          <xdr:row>27</xdr:row>
          <xdr:rowOff>21771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26</xdr:row>
          <xdr:rowOff>141514</xdr:rowOff>
        </xdr:from>
        <xdr:to>
          <xdr:col>1</xdr:col>
          <xdr:colOff>1077686</xdr:colOff>
          <xdr:row>28</xdr:row>
          <xdr:rowOff>10886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27</xdr:row>
          <xdr:rowOff>141514</xdr:rowOff>
        </xdr:from>
        <xdr:to>
          <xdr:col>2</xdr:col>
          <xdr:colOff>582386</xdr:colOff>
          <xdr:row>29</xdr:row>
          <xdr:rowOff>21772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30</xdr:row>
          <xdr:rowOff>179614</xdr:rowOff>
        </xdr:from>
        <xdr:to>
          <xdr:col>2</xdr:col>
          <xdr:colOff>353786</xdr:colOff>
          <xdr:row>32</xdr:row>
          <xdr:rowOff>21773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31</xdr:row>
          <xdr:rowOff>174171</xdr:rowOff>
        </xdr:from>
        <xdr:to>
          <xdr:col>2</xdr:col>
          <xdr:colOff>484414</xdr:colOff>
          <xdr:row>33</xdr:row>
          <xdr:rowOff>21771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32</xdr:row>
          <xdr:rowOff>136071</xdr:rowOff>
        </xdr:from>
        <xdr:to>
          <xdr:col>2</xdr:col>
          <xdr:colOff>658586</xdr:colOff>
          <xdr:row>34</xdr:row>
          <xdr:rowOff>59870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27214</xdr:colOff>
          <xdr:row>28</xdr:row>
          <xdr:rowOff>179614</xdr:rowOff>
        </xdr:from>
        <xdr:to>
          <xdr:col>1</xdr:col>
          <xdr:colOff>903514</xdr:colOff>
          <xdr:row>30</xdr:row>
          <xdr:rowOff>10885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23</xdr:row>
          <xdr:rowOff>48986</xdr:rowOff>
        </xdr:from>
        <xdr:to>
          <xdr:col>1</xdr:col>
          <xdr:colOff>925286</xdr:colOff>
          <xdr:row>24</xdr:row>
          <xdr:rowOff>10886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0" bIns="41148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326571</xdr:colOff>
          <xdr:row>20</xdr:row>
          <xdr:rowOff>0</xdr:rowOff>
        </xdr:from>
        <xdr:ext cx="850753" cy="205050"/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6E853113-0A03-410B-8ECF-4EB7AF3FF3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326571</xdr:colOff>
          <xdr:row>20</xdr:row>
          <xdr:rowOff>179614</xdr:rowOff>
        </xdr:from>
        <xdr:ext cx="850753" cy="192499"/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E8C87A85-FB09-4437-8CBF-CE5DE5FCCC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dean@dmdgroup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1"/>
  <sheetViews>
    <sheetView showGridLines="0" topLeftCell="A5" zoomScale="98" zoomScaleNormal="98" workbookViewId="0">
      <selection activeCell="A22" sqref="A22"/>
    </sheetView>
  </sheetViews>
  <sheetFormatPr defaultRowHeight="14.6" x14ac:dyDescent="0.4"/>
  <cols>
    <col min="1" max="1" width="24.84375" customWidth="1"/>
    <col min="2" max="2" width="24.53515625" customWidth="1"/>
    <col min="3" max="3" width="30" customWidth="1"/>
    <col min="4" max="4" width="9.3046875" customWidth="1"/>
    <col min="5" max="5" width="11.53515625" customWidth="1"/>
    <col min="6" max="6" width="12.69140625" customWidth="1"/>
    <col min="7" max="7" width="10.84375" customWidth="1"/>
    <col min="8" max="8" width="12.53515625" customWidth="1"/>
    <col min="10" max="10" width="12.84375" customWidth="1"/>
  </cols>
  <sheetData>
    <row r="1" spans="1:10" ht="15" customHeight="1" x14ac:dyDescent="0.4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4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4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4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45">
      <c r="A5" s="75" t="s">
        <v>216</v>
      </c>
      <c r="B5" s="89"/>
      <c r="C5" s="89"/>
      <c r="D5" s="89"/>
      <c r="E5" s="89"/>
      <c r="F5" s="90"/>
      <c r="G5" s="171" t="s">
        <v>180</v>
      </c>
      <c r="H5" s="172"/>
      <c r="I5" s="172"/>
      <c r="J5" s="173"/>
    </row>
    <row r="6" spans="1:10" x14ac:dyDescent="0.4">
      <c r="A6" s="93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4">
      <c r="A7" s="54" t="s">
        <v>199</v>
      </c>
      <c r="B7" s="209">
        <v>411090260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4">
      <c r="A8" s="54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4">
      <c r="A9" s="54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4">
      <c r="A10" s="54" t="s">
        <v>202</v>
      </c>
      <c r="B10" s="286">
        <v>45128</v>
      </c>
      <c r="C10" s="210"/>
      <c r="D10" s="210"/>
      <c r="E10" s="210"/>
      <c r="F10" s="211"/>
      <c r="G10" s="203"/>
      <c r="H10" s="204"/>
      <c r="I10" s="204"/>
      <c r="J10" s="205"/>
    </row>
    <row r="11" spans="1:10" ht="15" thickBot="1" x14ac:dyDescent="0.45">
      <c r="A11" s="94" t="s">
        <v>203</v>
      </c>
      <c r="B11" s="286">
        <v>45156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45">
      <c r="A12" s="75" t="s">
        <v>157</v>
      </c>
      <c r="B12" s="91"/>
      <c r="C12" s="92"/>
      <c r="D12" s="91"/>
      <c r="E12" s="91"/>
      <c r="F12" s="91"/>
      <c r="G12" s="203"/>
      <c r="H12" s="204"/>
      <c r="I12" s="204"/>
      <c r="J12" s="205"/>
    </row>
    <row r="13" spans="1:10" x14ac:dyDescent="0.4">
      <c r="A13" s="88" t="s">
        <v>163</v>
      </c>
      <c r="B13" s="57"/>
      <c r="C13" s="58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4">
      <c r="A14" s="88" t="s">
        <v>162</v>
      </c>
      <c r="B14" s="57"/>
      <c r="C14" s="58" t="s">
        <v>155</v>
      </c>
      <c r="D14" s="213"/>
      <c r="E14" s="213"/>
      <c r="F14" s="213"/>
      <c r="G14" s="203"/>
      <c r="H14" s="204"/>
      <c r="I14" s="204"/>
      <c r="J14" s="205"/>
    </row>
    <row r="15" spans="1:10" s="53" customFormat="1" ht="18.649999999999999" customHeight="1" thickBot="1" x14ac:dyDescent="0.45">
      <c r="A15" s="88" t="s">
        <v>161</v>
      </c>
      <c r="B15" s="57"/>
      <c r="C15" s="57"/>
      <c r="D15" s="57"/>
      <c r="E15" s="57"/>
      <c r="F15" s="57"/>
      <c r="G15" s="203"/>
      <c r="H15" s="204"/>
      <c r="I15" s="204"/>
      <c r="J15" s="205"/>
    </row>
    <row r="16" spans="1:10" s="53" customFormat="1" ht="25.5" customHeight="1" thickBot="1" x14ac:dyDescent="0.45">
      <c r="A16" s="75" t="s">
        <v>158</v>
      </c>
      <c r="B16" s="82" t="s">
        <v>149</v>
      </c>
      <c r="C16" s="82" t="s">
        <v>150</v>
      </c>
      <c r="D16" s="82" t="s">
        <v>151</v>
      </c>
      <c r="E16" s="82" t="s">
        <v>152</v>
      </c>
      <c r="F16" s="82" t="s">
        <v>154</v>
      </c>
      <c r="G16" s="203"/>
      <c r="H16" s="204"/>
      <c r="I16" s="204"/>
      <c r="J16" s="205"/>
    </row>
    <row r="17" spans="1:10" x14ac:dyDescent="0.4">
      <c r="A17" s="55" t="s">
        <v>164</v>
      </c>
      <c r="B17" s="51" t="s">
        <v>273</v>
      </c>
      <c r="C17" s="51" t="s">
        <v>274</v>
      </c>
      <c r="D17" s="52" t="s">
        <v>275</v>
      </c>
      <c r="E17" s="52" t="s">
        <v>276</v>
      </c>
      <c r="F17" s="66"/>
      <c r="G17" s="203"/>
      <c r="H17" s="204"/>
      <c r="I17" s="204"/>
      <c r="J17" s="205"/>
    </row>
    <row r="18" spans="1:10" x14ac:dyDescent="0.4">
      <c r="A18" s="54" t="s">
        <v>165</v>
      </c>
      <c r="B18" s="50" t="s">
        <v>277</v>
      </c>
      <c r="C18" s="49" t="s">
        <v>304</v>
      </c>
      <c r="D18" s="50" t="s">
        <v>278</v>
      </c>
      <c r="E18" s="50" t="s">
        <v>276</v>
      </c>
      <c r="F18" s="67"/>
      <c r="G18" s="203"/>
      <c r="H18" s="204"/>
      <c r="I18" s="204"/>
      <c r="J18" s="205"/>
    </row>
    <row r="19" spans="1:10" x14ac:dyDescent="0.4">
      <c r="A19" s="54" t="s">
        <v>166</v>
      </c>
      <c r="B19" s="50" t="s">
        <v>277</v>
      </c>
      <c r="C19" s="49" t="s">
        <v>304</v>
      </c>
      <c r="D19" s="50" t="s">
        <v>278</v>
      </c>
      <c r="E19" s="50" t="s">
        <v>279</v>
      </c>
      <c r="F19" s="67"/>
      <c r="G19" s="203"/>
      <c r="H19" s="204"/>
      <c r="I19" s="204"/>
      <c r="J19" s="205"/>
    </row>
    <row r="20" spans="1:10" x14ac:dyDescent="0.4">
      <c r="A20" s="54" t="s">
        <v>167</v>
      </c>
      <c r="B20" s="50" t="s">
        <v>298</v>
      </c>
      <c r="C20" s="50" t="s">
        <v>299</v>
      </c>
      <c r="D20" s="50"/>
      <c r="E20" s="50" t="s">
        <v>276</v>
      </c>
      <c r="F20" s="67"/>
      <c r="G20" s="203"/>
      <c r="H20" s="204"/>
      <c r="I20" s="204"/>
      <c r="J20" s="205"/>
    </row>
    <row r="21" spans="1:10" x14ac:dyDescent="0.4">
      <c r="A21" s="77" t="s">
        <v>168</v>
      </c>
      <c r="B21" s="78" t="s">
        <v>273</v>
      </c>
      <c r="C21" s="78" t="s">
        <v>324</v>
      </c>
      <c r="D21" s="78" t="s">
        <v>323</v>
      </c>
      <c r="E21" s="78" t="s">
        <v>276</v>
      </c>
      <c r="F21" s="79"/>
      <c r="G21" s="203"/>
      <c r="H21" s="204"/>
      <c r="I21" s="204"/>
      <c r="J21" s="205"/>
    </row>
    <row r="22" spans="1:10" ht="15" thickBot="1" x14ac:dyDescent="0.45">
      <c r="A22" s="162" t="s">
        <v>331</v>
      </c>
      <c r="B22" s="301" t="s">
        <v>348</v>
      </c>
      <c r="C22" s="301" t="s">
        <v>349</v>
      </c>
      <c r="D22" s="300"/>
      <c r="E22" s="301" t="s">
        <v>350</v>
      </c>
      <c r="F22" s="79"/>
      <c r="G22" s="206"/>
      <c r="H22" s="207"/>
      <c r="I22" s="207"/>
      <c r="J22" s="208"/>
    </row>
    <row r="23" spans="1:10" ht="26.25" customHeight="1" thickBot="1" x14ac:dyDescent="0.45">
      <c r="A23" s="297" t="s">
        <v>159</v>
      </c>
      <c r="B23" s="298"/>
      <c r="C23" s="298"/>
      <c r="D23" s="299"/>
      <c r="E23" s="299"/>
      <c r="F23" s="81"/>
      <c r="G23" s="171" t="s">
        <v>181</v>
      </c>
      <c r="H23" s="172"/>
      <c r="I23" s="172"/>
      <c r="J23" s="173"/>
    </row>
    <row r="24" spans="1:10" ht="18.649999999999999" customHeight="1" x14ac:dyDescent="0.4">
      <c r="A24" s="59" t="s">
        <v>169</v>
      </c>
      <c r="B24" s="47"/>
      <c r="C24" s="60" t="s">
        <v>205</v>
      </c>
      <c r="D24" s="168"/>
      <c r="E24" s="169"/>
      <c r="F24" s="169"/>
      <c r="G24" s="174"/>
      <c r="H24" s="175"/>
      <c r="I24" s="175"/>
      <c r="J24" s="176"/>
    </row>
    <row r="25" spans="1:10" x14ac:dyDescent="0.4">
      <c r="A25" s="59" t="s">
        <v>188</v>
      </c>
      <c r="B25" s="47"/>
      <c r="C25" s="60" t="s">
        <v>207</v>
      </c>
      <c r="D25" s="168"/>
      <c r="E25" s="169"/>
      <c r="F25" s="169"/>
      <c r="G25" s="177"/>
      <c r="H25" s="178"/>
      <c r="I25" s="178"/>
      <c r="J25" s="179"/>
    </row>
    <row r="26" spans="1:10" x14ac:dyDescent="0.4">
      <c r="A26" s="59" t="s">
        <v>189</v>
      </c>
      <c r="B26" s="46"/>
      <c r="C26" s="62"/>
      <c r="D26" s="170"/>
      <c r="E26" s="170"/>
      <c r="F26" s="170"/>
      <c r="G26" s="177"/>
      <c r="H26" s="178"/>
      <c r="I26" s="178"/>
      <c r="J26" s="179"/>
    </row>
    <row r="27" spans="1:10" x14ac:dyDescent="0.4">
      <c r="A27" s="59" t="s">
        <v>190</v>
      </c>
      <c r="B27" s="47"/>
      <c r="C27" s="60" t="s">
        <v>208</v>
      </c>
      <c r="D27" s="168"/>
      <c r="E27" s="169"/>
      <c r="F27" s="169"/>
      <c r="G27" s="177"/>
      <c r="H27" s="178"/>
      <c r="I27" s="178"/>
      <c r="J27" s="179"/>
    </row>
    <row r="28" spans="1:10" x14ac:dyDescent="0.4">
      <c r="A28" s="59" t="s">
        <v>191</v>
      </c>
      <c r="B28" s="47"/>
      <c r="C28" s="60" t="s">
        <v>209</v>
      </c>
      <c r="D28" s="168"/>
      <c r="E28" s="169"/>
      <c r="F28" s="169"/>
      <c r="G28" s="177"/>
      <c r="H28" s="178"/>
      <c r="I28" s="178"/>
      <c r="J28" s="179"/>
    </row>
    <row r="29" spans="1:10" x14ac:dyDescent="0.4">
      <c r="A29" s="59" t="s">
        <v>192</v>
      </c>
      <c r="B29" s="47"/>
      <c r="C29" s="60" t="s">
        <v>210</v>
      </c>
      <c r="D29" s="168" t="s">
        <v>351</v>
      </c>
      <c r="E29" s="169"/>
      <c r="F29" s="169"/>
      <c r="G29" s="177"/>
      <c r="H29" s="178"/>
      <c r="I29" s="178"/>
      <c r="J29" s="179"/>
    </row>
    <row r="30" spans="1:10" x14ac:dyDescent="0.4">
      <c r="A30" s="59" t="s">
        <v>193</v>
      </c>
      <c r="B30" s="47"/>
      <c r="C30" s="60"/>
      <c r="D30" s="61"/>
      <c r="E30" s="61"/>
      <c r="F30" s="61"/>
      <c r="G30" s="177"/>
      <c r="H30" s="178"/>
      <c r="I30" s="178"/>
      <c r="J30" s="179"/>
    </row>
    <row r="31" spans="1:10" x14ac:dyDescent="0.4">
      <c r="A31" s="59" t="s">
        <v>194</v>
      </c>
      <c r="B31" s="46"/>
      <c r="C31" s="62"/>
      <c r="D31" s="61"/>
      <c r="E31" s="61"/>
      <c r="F31" s="61"/>
      <c r="G31" s="177"/>
      <c r="H31" s="178"/>
      <c r="I31" s="178"/>
      <c r="J31" s="179"/>
    </row>
    <row r="32" spans="1:10" x14ac:dyDescent="0.4">
      <c r="A32" s="59" t="s">
        <v>195</v>
      </c>
      <c r="B32" s="47"/>
      <c r="C32" s="60" t="s">
        <v>204</v>
      </c>
      <c r="D32" s="168"/>
      <c r="E32" s="169"/>
      <c r="F32" s="169"/>
      <c r="G32" s="177"/>
      <c r="H32" s="178"/>
      <c r="I32" s="178"/>
      <c r="J32" s="179"/>
    </row>
    <row r="33" spans="1:10" x14ac:dyDescent="0.4">
      <c r="A33" s="59" t="s">
        <v>196</v>
      </c>
      <c r="B33" s="47"/>
      <c r="C33" s="60" t="s">
        <v>206</v>
      </c>
      <c r="D33" s="168"/>
      <c r="E33" s="169"/>
      <c r="F33" s="169"/>
      <c r="G33" s="177"/>
      <c r="H33" s="178"/>
      <c r="I33" s="178"/>
      <c r="J33" s="179"/>
    </row>
    <row r="34" spans="1:10" x14ac:dyDescent="0.4">
      <c r="A34" s="59" t="s">
        <v>197</v>
      </c>
      <c r="B34" s="47"/>
      <c r="C34" s="60" t="s">
        <v>211</v>
      </c>
      <c r="D34" s="168"/>
      <c r="E34" s="169"/>
      <c r="F34" s="169"/>
      <c r="G34" s="177"/>
      <c r="H34" s="178"/>
      <c r="I34" s="178"/>
      <c r="J34" s="179"/>
    </row>
    <row r="35" spans="1:10" ht="10.5" customHeight="1" thickBot="1" x14ac:dyDescent="0.45">
      <c r="A35" s="59"/>
      <c r="B35" s="47"/>
      <c r="C35" s="47"/>
      <c r="D35" s="46"/>
      <c r="E35" s="46"/>
      <c r="F35" s="46"/>
      <c r="G35" s="177"/>
      <c r="H35" s="178"/>
      <c r="I35" s="178"/>
      <c r="J35" s="179"/>
    </row>
    <row r="36" spans="1:10" ht="23.25" customHeight="1" thickBot="1" x14ac:dyDescent="0.45">
      <c r="A36" s="163" t="s">
        <v>268</v>
      </c>
      <c r="B36" s="164"/>
      <c r="C36" s="164"/>
      <c r="D36" s="165"/>
      <c r="E36" s="165"/>
      <c r="F36" s="165"/>
      <c r="G36" s="177"/>
      <c r="H36" s="178"/>
      <c r="I36" s="178"/>
      <c r="J36" s="179"/>
    </row>
    <row r="37" spans="1:10" ht="18" customHeight="1" x14ac:dyDescent="0.4">
      <c r="A37" s="166" t="s">
        <v>170</v>
      </c>
      <c r="B37" s="167"/>
      <c r="C37" s="189" t="s">
        <v>269</v>
      </c>
      <c r="D37" s="167"/>
      <c r="E37" s="167"/>
      <c r="F37" s="167"/>
      <c r="G37" s="177"/>
      <c r="H37" s="178"/>
      <c r="I37" s="178"/>
      <c r="J37" s="179"/>
    </row>
    <row r="38" spans="1:10" x14ac:dyDescent="0.4">
      <c r="A38" s="166" t="s">
        <v>171</v>
      </c>
      <c r="B38" s="167"/>
      <c r="C38" s="190"/>
      <c r="D38" s="167"/>
      <c r="E38" s="167"/>
      <c r="F38" s="167"/>
      <c r="G38" s="177"/>
      <c r="H38" s="178"/>
      <c r="I38" s="178"/>
      <c r="J38" s="179"/>
    </row>
    <row r="39" spans="1:10" x14ac:dyDescent="0.4">
      <c r="A39" s="166" t="s">
        <v>172</v>
      </c>
      <c r="B39" s="167"/>
      <c r="C39" s="190"/>
      <c r="D39" s="167"/>
      <c r="E39" s="167"/>
      <c r="F39" s="167"/>
      <c r="G39" s="177"/>
      <c r="H39" s="178"/>
      <c r="I39" s="178"/>
      <c r="J39" s="179"/>
    </row>
    <row r="40" spans="1:10" x14ac:dyDescent="0.4">
      <c r="A40" s="166" t="s">
        <v>173</v>
      </c>
      <c r="B40" s="167"/>
      <c r="C40" s="190"/>
      <c r="D40" s="167"/>
      <c r="E40" s="167"/>
      <c r="F40" s="167"/>
      <c r="G40" s="177"/>
      <c r="H40" s="178"/>
      <c r="I40" s="178"/>
      <c r="J40" s="179"/>
    </row>
    <row r="41" spans="1:10" x14ac:dyDescent="0.4">
      <c r="A41" s="166" t="s">
        <v>174</v>
      </c>
      <c r="B41" s="167"/>
      <c r="C41" s="190"/>
      <c r="D41" s="167"/>
      <c r="E41" s="167"/>
      <c r="F41" s="167"/>
      <c r="G41" s="177"/>
      <c r="H41" s="178"/>
      <c r="I41" s="178"/>
      <c r="J41" s="179"/>
    </row>
    <row r="42" spans="1:10" ht="20.149999999999999" customHeight="1" thickBot="1" x14ac:dyDescent="0.45">
      <c r="A42" s="166" t="s">
        <v>155</v>
      </c>
      <c r="B42" s="187" t="s">
        <v>280</v>
      </c>
      <c r="C42" s="188"/>
      <c r="D42" s="188"/>
      <c r="E42" s="188"/>
      <c r="F42" s="188"/>
      <c r="G42" s="177"/>
      <c r="H42" s="178"/>
      <c r="I42" s="178"/>
      <c r="J42" s="179"/>
    </row>
    <row r="43" spans="1:10" ht="21.75" customHeight="1" thickBot="1" x14ac:dyDescent="0.45">
      <c r="A43" s="75" t="s">
        <v>160</v>
      </c>
      <c r="B43" s="80"/>
      <c r="C43" s="83"/>
      <c r="D43" s="76"/>
      <c r="E43" s="76"/>
      <c r="F43" s="76"/>
      <c r="G43" s="177"/>
      <c r="H43" s="178"/>
      <c r="I43" s="178"/>
      <c r="J43" s="179"/>
    </row>
    <row r="44" spans="1:10" x14ac:dyDescent="0.4">
      <c r="A44" s="87" t="s">
        <v>175</v>
      </c>
      <c r="B44" s="46"/>
      <c r="C44" s="63" t="s">
        <v>156</v>
      </c>
      <c r="D44" s="183" t="s">
        <v>281</v>
      </c>
      <c r="E44" s="184"/>
      <c r="F44" s="184"/>
      <c r="G44" s="177"/>
      <c r="H44" s="178"/>
      <c r="I44" s="178"/>
      <c r="J44" s="179"/>
    </row>
    <row r="45" spans="1:10" ht="18.75" customHeight="1" x14ac:dyDescent="0.4">
      <c r="A45" s="87" t="s">
        <v>176</v>
      </c>
      <c r="B45" s="46"/>
      <c r="C45" s="62"/>
      <c r="D45" s="185"/>
      <c r="E45" s="185"/>
      <c r="F45" s="185"/>
      <c r="G45" s="177"/>
      <c r="H45" s="178"/>
      <c r="I45" s="178"/>
      <c r="J45" s="179"/>
    </row>
    <row r="46" spans="1:10" ht="17.25" customHeight="1" x14ac:dyDescent="0.4">
      <c r="A46" s="87" t="s">
        <v>177</v>
      </c>
      <c r="B46" s="56" t="s">
        <v>217</v>
      </c>
      <c r="C46" s="63"/>
      <c r="D46" s="186"/>
      <c r="E46" s="185"/>
      <c r="F46" s="185"/>
      <c r="G46" s="177"/>
      <c r="H46" s="178"/>
      <c r="I46" s="178"/>
      <c r="J46" s="179"/>
    </row>
    <row r="47" spans="1:10" ht="9" customHeight="1" thickBot="1" x14ac:dyDescent="0.45">
      <c r="A47" s="64"/>
      <c r="B47" s="65"/>
      <c r="C47" s="65"/>
      <c r="D47" s="65"/>
      <c r="E47" s="65"/>
      <c r="F47" s="65"/>
      <c r="G47" s="180"/>
      <c r="H47" s="181"/>
      <c r="I47" s="181"/>
      <c r="J47" s="182"/>
    </row>
    <row r="48" spans="1:10" x14ac:dyDescent="0.4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 x14ac:dyDescent="0.4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4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4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4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 x14ac:dyDescent="0.4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 x14ac:dyDescent="0.4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4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4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 x14ac:dyDescent="0.4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x14ac:dyDescent="0.4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 x14ac:dyDescent="0.4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4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4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 x14ac:dyDescent="0.4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4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 x14ac:dyDescent="0.4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 x14ac:dyDescent="0.4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4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 x14ac:dyDescent="0.4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 x14ac:dyDescent="0.4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 x14ac:dyDescent="0.4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4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4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 x14ac:dyDescent="0.4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 x14ac:dyDescent="0.4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 x14ac:dyDescent="0.4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4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4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 x14ac:dyDescent="0.4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 x14ac:dyDescent="0.4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 x14ac:dyDescent="0.4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4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4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 x14ac:dyDescent="0.4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 x14ac:dyDescent="0.4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 x14ac:dyDescent="0.4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 x14ac:dyDescent="0.4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 x14ac:dyDescent="0.4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 x14ac:dyDescent="0.4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 x14ac:dyDescent="0.4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 x14ac:dyDescent="0.4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4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4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 x14ac:dyDescent="0.4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 x14ac:dyDescent="0.4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 x14ac:dyDescent="0.4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 x14ac:dyDescent="0.4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 x14ac:dyDescent="0.4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 x14ac:dyDescent="0.4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 x14ac:dyDescent="0.4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 x14ac:dyDescent="0.4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 x14ac:dyDescent="0.4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4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 x14ac:dyDescent="0.4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 x14ac:dyDescent="0.4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 x14ac:dyDescent="0.4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 x14ac:dyDescent="0.4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 x14ac:dyDescent="0.4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 x14ac:dyDescent="0.4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 x14ac:dyDescent="0.4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 x14ac:dyDescent="0.4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 x14ac:dyDescent="0.4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 x14ac:dyDescent="0.4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 x14ac:dyDescent="0.4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 x14ac:dyDescent="0.4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 x14ac:dyDescent="0.4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 x14ac:dyDescent="0.4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 x14ac:dyDescent="0.4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 x14ac:dyDescent="0.4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 x14ac:dyDescent="0.4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 x14ac:dyDescent="0.4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 x14ac:dyDescent="0.4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 x14ac:dyDescent="0.4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 x14ac:dyDescent="0.4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 x14ac:dyDescent="0.4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 x14ac:dyDescent="0.4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 x14ac:dyDescent="0.4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 x14ac:dyDescent="0.4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 x14ac:dyDescent="0.4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 x14ac:dyDescent="0.4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 x14ac:dyDescent="0.4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 x14ac:dyDescent="0.4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 x14ac:dyDescent="0.4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 x14ac:dyDescent="0.4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 x14ac:dyDescent="0.4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 x14ac:dyDescent="0.4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 x14ac:dyDescent="0.4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 x14ac:dyDescent="0.4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 x14ac:dyDescent="0.4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 x14ac:dyDescent="0.4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 x14ac:dyDescent="0.4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 x14ac:dyDescent="0.4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 x14ac:dyDescent="0.4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 x14ac:dyDescent="0.4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 x14ac:dyDescent="0.4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 x14ac:dyDescent="0.4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 x14ac:dyDescent="0.4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 x14ac:dyDescent="0.4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 x14ac:dyDescent="0.4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 x14ac:dyDescent="0.4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 x14ac:dyDescent="0.4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 x14ac:dyDescent="0.4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 x14ac:dyDescent="0.4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 x14ac:dyDescent="0.4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 x14ac:dyDescent="0.4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 x14ac:dyDescent="0.4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 x14ac:dyDescent="0.4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 x14ac:dyDescent="0.4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 x14ac:dyDescent="0.4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 x14ac:dyDescent="0.4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 x14ac:dyDescent="0.4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 x14ac:dyDescent="0.4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 x14ac:dyDescent="0.4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 x14ac:dyDescent="0.4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 x14ac:dyDescent="0.4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 x14ac:dyDescent="0.4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 x14ac:dyDescent="0.4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 x14ac:dyDescent="0.4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 x14ac:dyDescent="0.4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 x14ac:dyDescent="0.4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 x14ac:dyDescent="0.4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 x14ac:dyDescent="0.4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 x14ac:dyDescent="0.4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 x14ac:dyDescent="0.4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 x14ac:dyDescent="0.4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 x14ac:dyDescent="0.4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 x14ac:dyDescent="0.4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 x14ac:dyDescent="0.4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 x14ac:dyDescent="0.4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 x14ac:dyDescent="0.4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 x14ac:dyDescent="0.4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 x14ac:dyDescent="0.4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 x14ac:dyDescent="0.4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 x14ac:dyDescent="0.4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 x14ac:dyDescent="0.4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 x14ac:dyDescent="0.4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 x14ac:dyDescent="0.4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 x14ac:dyDescent="0.4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 x14ac:dyDescent="0.4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 x14ac:dyDescent="0.4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 x14ac:dyDescent="0.4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 x14ac:dyDescent="0.4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 x14ac:dyDescent="0.4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 x14ac:dyDescent="0.4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 x14ac:dyDescent="0.4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 x14ac:dyDescent="0.4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 x14ac:dyDescent="0.4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 x14ac:dyDescent="0.4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 x14ac:dyDescent="0.4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 x14ac:dyDescent="0.4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 x14ac:dyDescent="0.4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 x14ac:dyDescent="0.4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 x14ac:dyDescent="0.4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 x14ac:dyDescent="0.4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 x14ac:dyDescent="0.4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 x14ac:dyDescent="0.4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 x14ac:dyDescent="0.4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 x14ac:dyDescent="0.4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 x14ac:dyDescent="0.4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 x14ac:dyDescent="0.4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 x14ac:dyDescent="0.4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 x14ac:dyDescent="0.4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 x14ac:dyDescent="0.4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 x14ac:dyDescent="0.4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 x14ac:dyDescent="0.4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 x14ac:dyDescent="0.4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 x14ac:dyDescent="0.4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 x14ac:dyDescent="0.4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 x14ac:dyDescent="0.4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 x14ac:dyDescent="0.4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 x14ac:dyDescent="0.4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 x14ac:dyDescent="0.4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 x14ac:dyDescent="0.4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 x14ac:dyDescent="0.4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 x14ac:dyDescent="0.4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 x14ac:dyDescent="0.4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 x14ac:dyDescent="0.4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 x14ac:dyDescent="0.4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 x14ac:dyDescent="0.4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 x14ac:dyDescent="0.4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 x14ac:dyDescent="0.4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 x14ac:dyDescent="0.4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 x14ac:dyDescent="0.4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 x14ac:dyDescent="0.4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 x14ac:dyDescent="0.4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 x14ac:dyDescent="0.4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 x14ac:dyDescent="0.4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 x14ac:dyDescent="0.4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 x14ac:dyDescent="0.4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 x14ac:dyDescent="0.4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 x14ac:dyDescent="0.4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 x14ac:dyDescent="0.4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 x14ac:dyDescent="0.4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 x14ac:dyDescent="0.4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 x14ac:dyDescent="0.4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 x14ac:dyDescent="0.4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 x14ac:dyDescent="0.4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 x14ac:dyDescent="0.4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 x14ac:dyDescent="0.4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 x14ac:dyDescent="0.4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 x14ac:dyDescent="0.4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 x14ac:dyDescent="0.4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 x14ac:dyDescent="0.4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 x14ac:dyDescent="0.4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 x14ac:dyDescent="0.4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 x14ac:dyDescent="0.4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 x14ac:dyDescent="0.4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 x14ac:dyDescent="0.4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 x14ac:dyDescent="0.4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 x14ac:dyDescent="0.4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 x14ac:dyDescent="0.4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 x14ac:dyDescent="0.4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 x14ac:dyDescent="0.4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 x14ac:dyDescent="0.4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 x14ac:dyDescent="0.4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 x14ac:dyDescent="0.4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 x14ac:dyDescent="0.4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 x14ac:dyDescent="0.4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 x14ac:dyDescent="0.4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 x14ac:dyDescent="0.4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 x14ac:dyDescent="0.4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 x14ac:dyDescent="0.4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 x14ac:dyDescent="0.4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 x14ac:dyDescent="0.4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 x14ac:dyDescent="0.4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 x14ac:dyDescent="0.4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 x14ac:dyDescent="0.4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 x14ac:dyDescent="0.4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 x14ac:dyDescent="0.4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 x14ac:dyDescent="0.4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 x14ac:dyDescent="0.4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 x14ac:dyDescent="0.4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 x14ac:dyDescent="0.4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 x14ac:dyDescent="0.4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 x14ac:dyDescent="0.4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 x14ac:dyDescent="0.4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 x14ac:dyDescent="0.4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 x14ac:dyDescent="0.4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 x14ac:dyDescent="0.4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 x14ac:dyDescent="0.4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 x14ac:dyDescent="0.4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 x14ac:dyDescent="0.4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 x14ac:dyDescent="0.4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 x14ac:dyDescent="0.4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 x14ac:dyDescent="0.4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 x14ac:dyDescent="0.4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 x14ac:dyDescent="0.4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 x14ac:dyDescent="0.4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 x14ac:dyDescent="0.4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 x14ac:dyDescent="0.4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 x14ac:dyDescent="0.4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 x14ac:dyDescent="0.4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 x14ac:dyDescent="0.4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 x14ac:dyDescent="0.4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 x14ac:dyDescent="0.4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 x14ac:dyDescent="0.4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 x14ac:dyDescent="0.4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 x14ac:dyDescent="0.4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 x14ac:dyDescent="0.4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 x14ac:dyDescent="0.4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 x14ac:dyDescent="0.4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 x14ac:dyDescent="0.4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 x14ac:dyDescent="0.4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 x14ac:dyDescent="0.4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 x14ac:dyDescent="0.4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 x14ac:dyDescent="0.4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 x14ac:dyDescent="0.4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 x14ac:dyDescent="0.4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 x14ac:dyDescent="0.4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 x14ac:dyDescent="0.4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 x14ac:dyDescent="0.4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 x14ac:dyDescent="0.4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 x14ac:dyDescent="0.4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 x14ac:dyDescent="0.4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 x14ac:dyDescent="0.4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 x14ac:dyDescent="0.4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 x14ac:dyDescent="0.4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 x14ac:dyDescent="0.4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 x14ac:dyDescent="0.4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 x14ac:dyDescent="0.4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 x14ac:dyDescent="0.4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 x14ac:dyDescent="0.4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 x14ac:dyDescent="0.4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 x14ac:dyDescent="0.4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 x14ac:dyDescent="0.4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 x14ac:dyDescent="0.4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 x14ac:dyDescent="0.4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 x14ac:dyDescent="0.4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 x14ac:dyDescent="0.4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 x14ac:dyDescent="0.4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 x14ac:dyDescent="0.4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 x14ac:dyDescent="0.4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 x14ac:dyDescent="0.4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 x14ac:dyDescent="0.4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 x14ac:dyDescent="0.4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 x14ac:dyDescent="0.4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 x14ac:dyDescent="0.4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 x14ac:dyDescent="0.4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 x14ac:dyDescent="0.4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 x14ac:dyDescent="0.4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 x14ac:dyDescent="0.4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 x14ac:dyDescent="0.4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 x14ac:dyDescent="0.4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 x14ac:dyDescent="0.4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 x14ac:dyDescent="0.4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 x14ac:dyDescent="0.4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 x14ac:dyDescent="0.4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 x14ac:dyDescent="0.4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 x14ac:dyDescent="0.4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 x14ac:dyDescent="0.4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 x14ac:dyDescent="0.4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 x14ac:dyDescent="0.4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 x14ac:dyDescent="0.4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 x14ac:dyDescent="0.4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 x14ac:dyDescent="0.4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 x14ac:dyDescent="0.4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 x14ac:dyDescent="0.4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 x14ac:dyDescent="0.4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 x14ac:dyDescent="0.4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 x14ac:dyDescent="0.4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 x14ac:dyDescent="0.4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 x14ac:dyDescent="0.4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 x14ac:dyDescent="0.4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 x14ac:dyDescent="0.4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 x14ac:dyDescent="0.4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 x14ac:dyDescent="0.4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 x14ac:dyDescent="0.4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 x14ac:dyDescent="0.4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 x14ac:dyDescent="0.4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 x14ac:dyDescent="0.4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 x14ac:dyDescent="0.4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 x14ac:dyDescent="0.4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 x14ac:dyDescent="0.4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 x14ac:dyDescent="0.4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 x14ac:dyDescent="0.4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 x14ac:dyDescent="0.4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 x14ac:dyDescent="0.4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 x14ac:dyDescent="0.4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 x14ac:dyDescent="0.4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 x14ac:dyDescent="0.4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 x14ac:dyDescent="0.4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 x14ac:dyDescent="0.4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 x14ac:dyDescent="0.4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 x14ac:dyDescent="0.4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 x14ac:dyDescent="0.4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 x14ac:dyDescent="0.4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 x14ac:dyDescent="0.4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 x14ac:dyDescent="0.4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 x14ac:dyDescent="0.4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 x14ac:dyDescent="0.4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 x14ac:dyDescent="0.4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 x14ac:dyDescent="0.4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 x14ac:dyDescent="0.4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 x14ac:dyDescent="0.4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 x14ac:dyDescent="0.4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 x14ac:dyDescent="0.4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 x14ac:dyDescent="0.4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 x14ac:dyDescent="0.4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 x14ac:dyDescent="0.4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 x14ac:dyDescent="0.4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 x14ac:dyDescent="0.4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 x14ac:dyDescent="0.4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 x14ac:dyDescent="0.4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 x14ac:dyDescent="0.4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 x14ac:dyDescent="0.4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 x14ac:dyDescent="0.4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 x14ac:dyDescent="0.4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 x14ac:dyDescent="0.4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 x14ac:dyDescent="0.4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 x14ac:dyDescent="0.4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 x14ac:dyDescent="0.4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 x14ac:dyDescent="0.4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 x14ac:dyDescent="0.4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 x14ac:dyDescent="0.4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 x14ac:dyDescent="0.4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 x14ac:dyDescent="0.4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 x14ac:dyDescent="0.4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 x14ac:dyDescent="0.4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 x14ac:dyDescent="0.4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 x14ac:dyDescent="0.4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 x14ac:dyDescent="0.4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 x14ac:dyDescent="0.4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 x14ac:dyDescent="0.4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 x14ac:dyDescent="0.4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 x14ac:dyDescent="0.4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 x14ac:dyDescent="0.4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 x14ac:dyDescent="0.4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 x14ac:dyDescent="0.4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 x14ac:dyDescent="0.4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 x14ac:dyDescent="0.4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 x14ac:dyDescent="0.4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 x14ac:dyDescent="0.4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 x14ac:dyDescent="0.4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 x14ac:dyDescent="0.4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 x14ac:dyDescent="0.4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 x14ac:dyDescent="0.4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 x14ac:dyDescent="0.4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 x14ac:dyDescent="0.4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 x14ac:dyDescent="0.4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 x14ac:dyDescent="0.4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 x14ac:dyDescent="0.4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 x14ac:dyDescent="0.4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 x14ac:dyDescent="0.4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 x14ac:dyDescent="0.4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 x14ac:dyDescent="0.4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 x14ac:dyDescent="0.4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 x14ac:dyDescent="0.4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 x14ac:dyDescent="0.4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 x14ac:dyDescent="0.4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 x14ac:dyDescent="0.4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 x14ac:dyDescent="0.4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 x14ac:dyDescent="0.4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 x14ac:dyDescent="0.4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 x14ac:dyDescent="0.4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 x14ac:dyDescent="0.4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 x14ac:dyDescent="0.4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 x14ac:dyDescent="0.4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 x14ac:dyDescent="0.4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 x14ac:dyDescent="0.4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 x14ac:dyDescent="0.4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 x14ac:dyDescent="0.4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 x14ac:dyDescent="0.4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 x14ac:dyDescent="0.4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 x14ac:dyDescent="0.4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 x14ac:dyDescent="0.4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 x14ac:dyDescent="0.4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 x14ac:dyDescent="0.4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 x14ac:dyDescent="0.4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 x14ac:dyDescent="0.4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 x14ac:dyDescent="0.4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 x14ac:dyDescent="0.4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 x14ac:dyDescent="0.4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 x14ac:dyDescent="0.4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 x14ac:dyDescent="0.4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 x14ac:dyDescent="0.4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 x14ac:dyDescent="0.4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 x14ac:dyDescent="0.4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 x14ac:dyDescent="0.4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 x14ac:dyDescent="0.4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 x14ac:dyDescent="0.4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 x14ac:dyDescent="0.4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 x14ac:dyDescent="0.4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 x14ac:dyDescent="0.4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 x14ac:dyDescent="0.4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 x14ac:dyDescent="0.4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 x14ac:dyDescent="0.4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 x14ac:dyDescent="0.4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 x14ac:dyDescent="0.4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 x14ac:dyDescent="0.4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 x14ac:dyDescent="0.4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 x14ac:dyDescent="0.4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 x14ac:dyDescent="0.4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 x14ac:dyDescent="0.4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 x14ac:dyDescent="0.4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 x14ac:dyDescent="0.4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 x14ac:dyDescent="0.4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 x14ac:dyDescent="0.4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 x14ac:dyDescent="0.4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 x14ac:dyDescent="0.4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 x14ac:dyDescent="0.4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 x14ac:dyDescent="0.4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 x14ac:dyDescent="0.4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 x14ac:dyDescent="0.4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 x14ac:dyDescent="0.4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 x14ac:dyDescent="0.4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 x14ac:dyDescent="0.4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 x14ac:dyDescent="0.4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 x14ac:dyDescent="0.4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 x14ac:dyDescent="0.4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 x14ac:dyDescent="0.4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 x14ac:dyDescent="0.4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 x14ac:dyDescent="0.4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 x14ac:dyDescent="0.4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 x14ac:dyDescent="0.4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 x14ac:dyDescent="0.4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 x14ac:dyDescent="0.4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 x14ac:dyDescent="0.4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 x14ac:dyDescent="0.4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 x14ac:dyDescent="0.4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 x14ac:dyDescent="0.4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 x14ac:dyDescent="0.4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 x14ac:dyDescent="0.4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 x14ac:dyDescent="0.4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 x14ac:dyDescent="0.4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 x14ac:dyDescent="0.4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 x14ac:dyDescent="0.4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 x14ac:dyDescent="0.4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 x14ac:dyDescent="0.4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 x14ac:dyDescent="0.4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 x14ac:dyDescent="0.4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 x14ac:dyDescent="0.4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 x14ac:dyDescent="0.4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 x14ac:dyDescent="0.4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 x14ac:dyDescent="0.4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 x14ac:dyDescent="0.4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 x14ac:dyDescent="0.4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 x14ac:dyDescent="0.4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 x14ac:dyDescent="0.4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 x14ac:dyDescent="0.4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 x14ac:dyDescent="0.4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 x14ac:dyDescent="0.4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 x14ac:dyDescent="0.4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 x14ac:dyDescent="0.4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 x14ac:dyDescent="0.4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 x14ac:dyDescent="0.4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 x14ac:dyDescent="0.4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 x14ac:dyDescent="0.4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 x14ac:dyDescent="0.4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 x14ac:dyDescent="0.4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 x14ac:dyDescent="0.4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 x14ac:dyDescent="0.4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 x14ac:dyDescent="0.4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 x14ac:dyDescent="0.4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 x14ac:dyDescent="0.4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 x14ac:dyDescent="0.4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 x14ac:dyDescent="0.4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 x14ac:dyDescent="0.4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 x14ac:dyDescent="0.4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 x14ac:dyDescent="0.4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 x14ac:dyDescent="0.4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 x14ac:dyDescent="0.4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 x14ac:dyDescent="0.4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 x14ac:dyDescent="0.4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 x14ac:dyDescent="0.4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 x14ac:dyDescent="0.4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 x14ac:dyDescent="0.4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 x14ac:dyDescent="0.4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 x14ac:dyDescent="0.4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 x14ac:dyDescent="0.4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 x14ac:dyDescent="0.4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 x14ac:dyDescent="0.4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 x14ac:dyDescent="0.4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 x14ac:dyDescent="0.4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 x14ac:dyDescent="0.4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 x14ac:dyDescent="0.4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 x14ac:dyDescent="0.4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 x14ac:dyDescent="0.4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 x14ac:dyDescent="0.4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 x14ac:dyDescent="0.4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 x14ac:dyDescent="0.4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 x14ac:dyDescent="0.4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 x14ac:dyDescent="0.4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 x14ac:dyDescent="0.4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 x14ac:dyDescent="0.4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 x14ac:dyDescent="0.4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 x14ac:dyDescent="0.4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 x14ac:dyDescent="0.4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 x14ac:dyDescent="0.4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 x14ac:dyDescent="0.4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 x14ac:dyDescent="0.4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 x14ac:dyDescent="0.4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 x14ac:dyDescent="0.4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 x14ac:dyDescent="0.4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 x14ac:dyDescent="0.4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 x14ac:dyDescent="0.4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 x14ac:dyDescent="0.4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 x14ac:dyDescent="0.4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 x14ac:dyDescent="0.4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 x14ac:dyDescent="0.4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 x14ac:dyDescent="0.4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 x14ac:dyDescent="0.4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 x14ac:dyDescent="0.4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 x14ac:dyDescent="0.4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 x14ac:dyDescent="0.4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 x14ac:dyDescent="0.4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 x14ac:dyDescent="0.4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 x14ac:dyDescent="0.4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 x14ac:dyDescent="0.4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 x14ac:dyDescent="0.4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 x14ac:dyDescent="0.4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 x14ac:dyDescent="0.4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 x14ac:dyDescent="0.4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 x14ac:dyDescent="0.4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 x14ac:dyDescent="0.4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 x14ac:dyDescent="0.4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 x14ac:dyDescent="0.4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 x14ac:dyDescent="0.4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 x14ac:dyDescent="0.4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 x14ac:dyDescent="0.4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 x14ac:dyDescent="0.4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 x14ac:dyDescent="0.4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 x14ac:dyDescent="0.4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 x14ac:dyDescent="0.4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 x14ac:dyDescent="0.4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 x14ac:dyDescent="0.4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 x14ac:dyDescent="0.4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 x14ac:dyDescent="0.4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 x14ac:dyDescent="0.4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 x14ac:dyDescent="0.4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 x14ac:dyDescent="0.4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 x14ac:dyDescent="0.4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 x14ac:dyDescent="0.4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  <row r="641" spans="1:10" x14ac:dyDescent="0.4">
      <c r="A641" s="48"/>
      <c r="B641" s="48"/>
      <c r="C641" s="48"/>
      <c r="D641" s="48"/>
      <c r="E641" s="48"/>
      <c r="F641" s="48"/>
      <c r="G641" s="48"/>
      <c r="H641" s="48"/>
      <c r="I641" s="48"/>
      <c r="J641" s="48"/>
    </row>
  </sheetData>
  <mergeCells count="27">
    <mergeCell ref="A1:J4"/>
    <mergeCell ref="G6:J22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4:F24"/>
    <mergeCell ref="D25:F25"/>
    <mergeCell ref="D26:F26"/>
    <mergeCell ref="G23:J23"/>
    <mergeCell ref="G24:J47"/>
    <mergeCell ref="D34:F34"/>
    <mergeCell ref="D44:F44"/>
    <mergeCell ref="D45:F45"/>
    <mergeCell ref="D46:F46"/>
    <mergeCell ref="D27:F27"/>
    <mergeCell ref="D28:F28"/>
    <mergeCell ref="D29:F29"/>
    <mergeCell ref="D32:F32"/>
    <mergeCell ref="D33:F33"/>
    <mergeCell ref="B42:F42"/>
    <mergeCell ref="C37:C41"/>
  </mergeCells>
  <conditionalFormatting sqref="D13:F14">
    <cfRule type="notContainsBlanks" dxfId="4" priority="6">
      <formula>LEN(TRIM(D13))&gt;0</formula>
    </cfRule>
  </conditionalFormatting>
  <conditionalFormatting sqref="D24:F25">
    <cfRule type="notContainsBlanks" dxfId="3" priority="5">
      <formula>LEN(TRIM(D24))&gt;0</formula>
    </cfRule>
  </conditionalFormatting>
  <conditionalFormatting sqref="D27:F30">
    <cfRule type="notContainsBlanks" dxfId="2" priority="4">
      <formula>LEN(TRIM(D27))&gt;0</formula>
    </cfRule>
  </conditionalFormatting>
  <conditionalFormatting sqref="D32:F34">
    <cfRule type="notContainsBlanks" dxfId="1" priority="3">
      <formula>LEN(TRIM(D32))&gt;0</formula>
    </cfRule>
  </conditionalFormatting>
  <conditionalFormatting sqref="B26">
    <cfRule type="notContainsBlanks" dxfId="0" priority="1">
      <formula>LEN(TRIM(B26))&gt;0</formula>
    </cfRule>
  </conditionalFormatting>
  <hyperlinks>
    <hyperlink ref="B8" r:id="rId1" xr:uid="{4B284577-E9F4-4BFE-881B-370F9AD510C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59871</xdr:rowOff>
                  </from>
                  <to>
                    <xdr:col>1</xdr:col>
                    <xdr:colOff>800100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10886</xdr:rowOff>
                  </from>
                  <to>
                    <xdr:col>1</xdr:col>
                    <xdr:colOff>800100</xdr:colOff>
                    <xdr:row>38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1964871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1964871</xdr:colOff>
                    <xdr:row>39</xdr:row>
                    <xdr:rowOff>0</xdr:rowOff>
                  </from>
                  <to>
                    <xdr:col>1</xdr:col>
                    <xdr:colOff>800100</xdr:colOff>
                    <xdr:row>40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163286</xdr:rowOff>
                  </from>
                  <to>
                    <xdr:col>1</xdr:col>
                    <xdr:colOff>1534886</xdr:colOff>
                    <xdr:row>40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43</xdr:row>
                    <xdr:rowOff>10886</xdr:rowOff>
                  </from>
                  <to>
                    <xdr:col>1</xdr:col>
                    <xdr:colOff>800100</xdr:colOff>
                    <xdr:row>44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1725386</xdr:colOff>
                    <xdr:row>44</xdr:row>
                    <xdr:rowOff>48986</xdr:rowOff>
                  </from>
                  <to>
                    <xdr:col>1</xdr:col>
                    <xdr:colOff>789214</xdr:colOff>
                    <xdr:row>45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27214</xdr:colOff>
                    <xdr:row>25</xdr:row>
                    <xdr:rowOff>10886</xdr:rowOff>
                  </from>
                  <to>
                    <xdr:col>1</xdr:col>
                    <xdr:colOff>914400</xdr:colOff>
                    <xdr:row>26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27214</xdr:colOff>
                    <xdr:row>29</xdr:row>
                    <xdr:rowOff>174171</xdr:rowOff>
                  </from>
                  <to>
                    <xdr:col>1</xdr:col>
                    <xdr:colOff>903514</xdr:colOff>
                    <xdr:row>31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48986</xdr:colOff>
                    <xdr:row>13</xdr:row>
                    <xdr:rowOff>190500</xdr:rowOff>
                  </from>
                  <to>
                    <xdr:col>1</xdr:col>
                    <xdr:colOff>707571</xdr:colOff>
                    <xdr:row>14</xdr:row>
                    <xdr:rowOff>217714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326571</xdr:colOff>
                    <xdr:row>17</xdr:row>
                    <xdr:rowOff>0</xdr:rowOff>
                  </from>
                  <to>
                    <xdr:col>6</xdr:col>
                    <xdr:colOff>277586</xdr:colOff>
                    <xdr:row>18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326571</xdr:colOff>
                    <xdr:row>18</xdr:row>
                    <xdr:rowOff>0</xdr:rowOff>
                  </from>
                  <to>
                    <xdr:col>6</xdr:col>
                    <xdr:colOff>277586</xdr:colOff>
                    <xdr:row>19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326571</xdr:colOff>
                    <xdr:row>19</xdr:row>
                    <xdr:rowOff>0</xdr:rowOff>
                  </from>
                  <to>
                    <xdr:col>6</xdr:col>
                    <xdr:colOff>277586</xdr:colOff>
                    <xdr:row>20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326571</xdr:colOff>
                    <xdr:row>19</xdr:row>
                    <xdr:rowOff>179614</xdr:rowOff>
                  </from>
                  <to>
                    <xdr:col>6</xdr:col>
                    <xdr:colOff>277586</xdr:colOff>
                    <xdr:row>21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326571</xdr:colOff>
                    <xdr:row>16</xdr:row>
                    <xdr:rowOff>0</xdr:rowOff>
                  </from>
                  <to>
                    <xdr:col>6</xdr:col>
                    <xdr:colOff>136071</xdr:colOff>
                    <xdr:row>17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59871</xdr:colOff>
                    <xdr:row>11</xdr:row>
                    <xdr:rowOff>293914</xdr:rowOff>
                  </from>
                  <to>
                    <xdr:col>2</xdr:col>
                    <xdr:colOff>212271</xdr:colOff>
                    <xdr:row>13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48986</xdr:colOff>
                    <xdr:row>13</xdr:row>
                    <xdr:rowOff>0</xdr:rowOff>
                  </from>
                  <to>
                    <xdr:col>1</xdr:col>
                    <xdr:colOff>707571</xdr:colOff>
                    <xdr:row>14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23</xdr:row>
                    <xdr:rowOff>228600</xdr:rowOff>
                  </from>
                  <to>
                    <xdr:col>1</xdr:col>
                    <xdr:colOff>1306286</xdr:colOff>
                    <xdr:row>25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27214</xdr:colOff>
                    <xdr:row>26</xdr:row>
                    <xdr:rowOff>0</xdr:rowOff>
                  </from>
                  <to>
                    <xdr:col>1</xdr:col>
                    <xdr:colOff>914400</xdr:colOff>
                    <xdr:row>27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27214</xdr:colOff>
                    <xdr:row>26</xdr:row>
                    <xdr:rowOff>141514</xdr:rowOff>
                  </from>
                  <to>
                    <xdr:col>1</xdr:col>
                    <xdr:colOff>1077686</xdr:colOff>
                    <xdr:row>28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27214</xdr:colOff>
                    <xdr:row>27</xdr:row>
                    <xdr:rowOff>141514</xdr:rowOff>
                  </from>
                  <to>
                    <xdr:col>2</xdr:col>
                    <xdr:colOff>582386</xdr:colOff>
                    <xdr:row>29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27214</xdr:colOff>
                    <xdr:row>30</xdr:row>
                    <xdr:rowOff>179614</xdr:rowOff>
                  </from>
                  <to>
                    <xdr:col>2</xdr:col>
                    <xdr:colOff>353786</xdr:colOff>
                    <xdr:row>32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27214</xdr:colOff>
                    <xdr:row>31</xdr:row>
                    <xdr:rowOff>174171</xdr:rowOff>
                  </from>
                  <to>
                    <xdr:col>2</xdr:col>
                    <xdr:colOff>484414</xdr:colOff>
                    <xdr:row>33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27214</xdr:colOff>
                    <xdr:row>32</xdr:row>
                    <xdr:rowOff>136071</xdr:rowOff>
                  </from>
                  <to>
                    <xdr:col>2</xdr:col>
                    <xdr:colOff>658586</xdr:colOff>
                    <xdr:row>34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27214</xdr:colOff>
                    <xdr:row>28</xdr:row>
                    <xdr:rowOff>179614</xdr:rowOff>
                  </from>
                  <to>
                    <xdr:col>1</xdr:col>
                    <xdr:colOff>903514</xdr:colOff>
                    <xdr:row>30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23</xdr:row>
                    <xdr:rowOff>48986</xdr:rowOff>
                  </from>
                  <to>
                    <xdr:col>1</xdr:col>
                    <xdr:colOff>925286</xdr:colOff>
                    <xdr:row>24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31" name="Check Box 53">
              <controlPr defaultSize="0" autoFill="0" autoLine="0" autoPict="0">
                <anchor moveWithCells="1">
                  <from>
                    <xdr:col>5</xdr:col>
                    <xdr:colOff>326571</xdr:colOff>
                    <xdr:row>20</xdr:row>
                    <xdr:rowOff>0</xdr:rowOff>
                  </from>
                  <to>
                    <xdr:col>6</xdr:col>
                    <xdr:colOff>277586</xdr:colOff>
                    <xdr:row>21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2" name="Check Box 54">
              <controlPr defaultSize="0" autoFill="0" autoLine="0" autoPict="0">
                <anchor moveWithCells="1">
                  <from>
                    <xdr:col>5</xdr:col>
                    <xdr:colOff>326571</xdr:colOff>
                    <xdr:row>20</xdr:row>
                    <xdr:rowOff>179614</xdr:rowOff>
                  </from>
                  <to>
                    <xdr:col>6</xdr:col>
                    <xdr:colOff>277586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9"/>
  <sheetViews>
    <sheetView showGridLines="0" tabSelected="1" topLeftCell="A61" workbookViewId="0">
      <selection activeCell="H72" sqref="H72"/>
    </sheetView>
  </sheetViews>
  <sheetFormatPr defaultColWidth="14.3828125" defaultRowHeight="15" customHeight="1" x14ac:dyDescent="0.4"/>
  <cols>
    <col min="1" max="1" width="6.3828125" customWidth="1"/>
    <col min="2" max="2" width="12.53515625" customWidth="1"/>
    <col min="3" max="3" width="29" customWidth="1"/>
    <col min="4" max="4" width="7.84375" customWidth="1"/>
    <col min="5" max="5" width="5.3046875" customWidth="1"/>
    <col min="6" max="6" width="5.53515625" customWidth="1"/>
    <col min="7" max="7" width="5.3046875" customWidth="1"/>
    <col min="8" max="8" width="8.15234375" customWidth="1"/>
    <col min="9" max="9" width="9.84375" customWidth="1"/>
    <col min="10" max="10" width="7.69140625" customWidth="1"/>
    <col min="11" max="11" width="7.15234375" customWidth="1"/>
    <col min="12" max="12" width="8.84375" customWidth="1"/>
    <col min="13" max="14" width="5.3828125" customWidth="1"/>
    <col min="15" max="15" width="6.69140625" customWidth="1"/>
    <col min="16" max="16" width="6.3828125" customWidth="1"/>
    <col min="17" max="17" width="5.15234375" customWidth="1"/>
    <col min="18" max="18" width="5" customWidth="1"/>
    <col min="19" max="19" width="6.53515625" customWidth="1"/>
    <col min="20" max="20" width="3.69140625" customWidth="1"/>
    <col min="21" max="24" width="3.84375" customWidth="1"/>
    <col min="25" max="25" width="30.84375" customWidth="1"/>
    <col min="26" max="26" width="31.84375" customWidth="1"/>
  </cols>
  <sheetData>
    <row r="1" spans="1:26" ht="65.5" customHeight="1" x14ac:dyDescent="0.8">
      <c r="A1" s="241" t="s">
        <v>186</v>
      </c>
      <c r="B1" s="242"/>
      <c r="C1" s="106" t="s">
        <v>187</v>
      </c>
      <c r="D1" s="107">
        <f>SUM(D5:D79)</f>
        <v>97</v>
      </c>
      <c r="E1" s="108"/>
      <c r="F1" s="108"/>
      <c r="G1" s="109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10"/>
      <c r="Z1" s="111"/>
    </row>
    <row r="2" spans="1:26" ht="23.5" customHeight="1" x14ac:dyDescent="0.4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2"/>
    </row>
    <row r="3" spans="1:26" ht="48.75" customHeight="1" x14ac:dyDescent="0.4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4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3" t="s">
        <v>44</v>
      </c>
      <c r="I4" s="33" t="s">
        <v>45</v>
      </c>
      <c r="J4" s="33" t="s">
        <v>1</v>
      </c>
      <c r="K4" s="257"/>
      <c r="L4" s="257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14.6" x14ac:dyDescent="0.4">
      <c r="A5" s="113">
        <v>1</v>
      </c>
      <c r="B5" s="36" t="s">
        <v>282</v>
      </c>
      <c r="C5" s="37" t="s">
        <v>2</v>
      </c>
      <c r="D5" s="38">
        <v>1</v>
      </c>
      <c r="E5" s="39">
        <v>1900</v>
      </c>
      <c r="F5" s="39">
        <v>1095</v>
      </c>
      <c r="G5" s="39">
        <v>560</v>
      </c>
      <c r="H5" s="35"/>
      <c r="I5" s="35"/>
      <c r="J5" s="100">
        <v>4</v>
      </c>
      <c r="K5" s="100" t="s">
        <v>132</v>
      </c>
      <c r="L5" s="38" t="s">
        <v>3</v>
      </c>
      <c r="M5" s="99"/>
      <c r="N5" s="99"/>
      <c r="O5" s="40"/>
      <c r="P5" s="40"/>
      <c r="Q5" s="40"/>
      <c r="R5" s="40"/>
      <c r="S5" s="40"/>
      <c r="T5" s="156"/>
      <c r="U5" s="156"/>
      <c r="V5" s="156"/>
      <c r="W5" s="156"/>
      <c r="X5" s="156"/>
      <c r="Y5" s="95" t="s">
        <v>283</v>
      </c>
      <c r="Z5" s="96"/>
    </row>
    <row r="6" spans="1:26" ht="14.6" x14ac:dyDescent="0.4">
      <c r="A6" s="113">
        <v>2</v>
      </c>
      <c r="B6" s="36" t="s">
        <v>282</v>
      </c>
      <c r="C6" s="37" t="s">
        <v>23</v>
      </c>
      <c r="D6" s="38">
        <v>1</v>
      </c>
      <c r="E6" s="39">
        <v>670</v>
      </c>
      <c r="F6" s="39">
        <v>1095</v>
      </c>
      <c r="G6" s="39">
        <v>560</v>
      </c>
      <c r="H6" s="35"/>
      <c r="I6" s="35"/>
      <c r="J6" s="101">
        <v>1</v>
      </c>
      <c r="K6" s="100" t="str">
        <f>VLOOKUP(C6, Codes!$D$4:$E$59, 2, FALSE)</f>
        <v>Y</v>
      </c>
      <c r="L6" s="41" t="s">
        <v>3</v>
      </c>
      <c r="M6" s="99"/>
      <c r="N6" s="99"/>
      <c r="O6" s="40"/>
      <c r="P6" s="40"/>
      <c r="Q6" s="40"/>
      <c r="R6" s="40"/>
      <c r="S6" s="40"/>
      <c r="T6" s="156"/>
      <c r="U6" s="156"/>
      <c r="V6" s="156"/>
      <c r="W6" s="156"/>
      <c r="X6" s="156"/>
      <c r="Y6" s="95"/>
      <c r="Z6" s="96"/>
    </row>
    <row r="7" spans="1:26" ht="14.6" x14ac:dyDescent="0.4">
      <c r="A7" s="113">
        <v>3</v>
      </c>
      <c r="B7" s="36" t="s">
        <v>282</v>
      </c>
      <c r="C7" s="37" t="s">
        <v>23</v>
      </c>
      <c r="D7" s="38">
        <v>4</v>
      </c>
      <c r="E7" s="39">
        <v>300</v>
      </c>
      <c r="F7" s="39">
        <v>800</v>
      </c>
      <c r="G7" s="39">
        <v>300</v>
      </c>
      <c r="H7" s="35"/>
      <c r="I7" s="35"/>
      <c r="J7" s="101" t="s">
        <v>4</v>
      </c>
      <c r="K7" s="100" t="str">
        <f>VLOOKUP(C7, Codes!$D$4:$E$59, 2, FALSE)</f>
        <v>Y</v>
      </c>
      <c r="L7" s="42" t="s">
        <v>31</v>
      </c>
      <c r="M7" s="99">
        <v>320</v>
      </c>
      <c r="N7" s="99"/>
      <c r="O7" s="40"/>
      <c r="P7" s="40"/>
      <c r="Q7" s="40"/>
      <c r="R7" s="40"/>
      <c r="S7" s="40"/>
      <c r="T7" s="156"/>
      <c r="U7" s="156"/>
      <c r="V7" s="156"/>
      <c r="W7" s="156"/>
      <c r="X7" s="156"/>
      <c r="Y7" s="95" t="s">
        <v>284</v>
      </c>
      <c r="Z7" s="96"/>
    </row>
    <row r="8" spans="1:26" ht="14.6" x14ac:dyDescent="0.4">
      <c r="A8" s="113">
        <v>4</v>
      </c>
      <c r="B8" s="36" t="s">
        <v>282</v>
      </c>
      <c r="C8" s="37" t="s">
        <v>2</v>
      </c>
      <c r="D8" s="38">
        <v>4</v>
      </c>
      <c r="E8" s="39">
        <v>330</v>
      </c>
      <c r="F8" s="39">
        <v>800</v>
      </c>
      <c r="G8" s="39">
        <v>560</v>
      </c>
      <c r="H8" s="35"/>
      <c r="I8" s="35"/>
      <c r="J8" s="40" t="s">
        <v>4</v>
      </c>
      <c r="K8" s="100" t="s">
        <v>132</v>
      </c>
      <c r="L8" s="42" t="s">
        <v>31</v>
      </c>
      <c r="M8" s="99"/>
      <c r="N8" s="99"/>
      <c r="O8" s="40"/>
      <c r="P8" s="40"/>
      <c r="Q8" s="40"/>
      <c r="R8" s="40"/>
      <c r="S8" s="40"/>
      <c r="T8" s="156"/>
      <c r="U8" s="156"/>
      <c r="V8" s="156"/>
      <c r="W8" s="156"/>
      <c r="X8" s="156"/>
      <c r="Y8" s="95"/>
      <c r="Z8" s="96"/>
    </row>
    <row r="9" spans="1:26" ht="14.6" x14ac:dyDescent="0.4">
      <c r="A9" s="113">
        <v>5</v>
      </c>
      <c r="B9" s="36" t="s">
        <v>295</v>
      </c>
      <c r="C9" s="37" t="s">
        <v>81</v>
      </c>
      <c r="D9" s="38">
        <v>1</v>
      </c>
      <c r="E9" s="39">
        <v>750</v>
      </c>
      <c r="F9" s="39">
        <v>467</v>
      </c>
      <c r="G9" s="39">
        <v>580</v>
      </c>
      <c r="H9" s="35"/>
      <c r="I9" s="35"/>
      <c r="J9" s="40">
        <v>2</v>
      </c>
      <c r="K9" s="100" t="str">
        <f>VLOOKUP(C9, Codes!$D$4:$E$59, 2, FALSE)</f>
        <v>N</v>
      </c>
      <c r="L9" s="42" t="s">
        <v>31</v>
      </c>
      <c r="M9" s="99"/>
      <c r="N9" s="99"/>
      <c r="O9" s="40"/>
      <c r="P9" s="40"/>
      <c r="Q9" s="40"/>
      <c r="R9" s="40"/>
      <c r="S9" s="40"/>
      <c r="T9" s="156">
        <v>1.5</v>
      </c>
      <c r="U9" s="156">
        <v>0</v>
      </c>
      <c r="V9" s="156">
        <v>1.5</v>
      </c>
      <c r="W9" s="156">
        <v>1.5</v>
      </c>
      <c r="X9" s="156"/>
      <c r="Y9" s="95"/>
      <c r="Z9" s="105"/>
    </row>
    <row r="10" spans="1:26" ht="14.6" x14ac:dyDescent="0.4">
      <c r="A10" s="113">
        <v>6</v>
      </c>
      <c r="B10" s="36" t="s">
        <v>295</v>
      </c>
      <c r="C10" s="37" t="s">
        <v>82</v>
      </c>
      <c r="D10" s="38">
        <v>1</v>
      </c>
      <c r="E10" s="39">
        <v>750</v>
      </c>
      <c r="F10" s="39">
        <v>549</v>
      </c>
      <c r="G10" s="39">
        <v>580</v>
      </c>
      <c r="H10" s="35"/>
      <c r="I10" s="35"/>
      <c r="J10" s="40">
        <v>2</v>
      </c>
      <c r="K10" s="100" t="str">
        <f>VLOOKUP(C10, Codes!$D$4:$E$59, 2, FALSE)</f>
        <v>N</v>
      </c>
      <c r="L10" s="42" t="s">
        <v>31</v>
      </c>
      <c r="M10" s="99"/>
      <c r="N10" s="99"/>
      <c r="O10" s="40"/>
      <c r="P10" s="40"/>
      <c r="Q10" s="40"/>
      <c r="R10" s="40"/>
      <c r="S10" s="40"/>
      <c r="T10" s="156">
        <v>1.5</v>
      </c>
      <c r="U10" s="156">
        <v>0</v>
      </c>
      <c r="V10" s="156">
        <v>1.5</v>
      </c>
      <c r="W10" s="156">
        <v>1.5</v>
      </c>
      <c r="X10" s="156"/>
      <c r="Y10" s="95"/>
      <c r="Z10" s="96"/>
    </row>
    <row r="11" spans="1:26" ht="14.6" x14ac:dyDescent="0.4">
      <c r="A11" s="113">
        <v>7</v>
      </c>
      <c r="B11" s="36" t="s">
        <v>295</v>
      </c>
      <c r="C11" s="37" t="s">
        <v>91</v>
      </c>
      <c r="D11" s="38">
        <v>1</v>
      </c>
      <c r="E11" s="39">
        <v>1610</v>
      </c>
      <c r="F11" s="39">
        <v>467</v>
      </c>
      <c r="G11" s="39">
        <v>580</v>
      </c>
      <c r="H11" s="35"/>
      <c r="I11" s="35"/>
      <c r="J11" s="40">
        <v>4</v>
      </c>
      <c r="K11" s="100" t="str">
        <f>VLOOKUP(C11, Codes!$D$4:$E$59, 2, FALSE)</f>
        <v>Y</v>
      </c>
      <c r="L11" s="42" t="s">
        <v>31</v>
      </c>
      <c r="M11" s="99"/>
      <c r="N11" s="99"/>
      <c r="O11" s="40"/>
      <c r="P11" s="40"/>
      <c r="Q11" s="40"/>
      <c r="R11" s="40"/>
      <c r="S11" s="40"/>
      <c r="T11" s="156">
        <v>0</v>
      </c>
      <c r="U11" s="156">
        <v>1.5</v>
      </c>
      <c r="V11" s="156">
        <v>1.5</v>
      </c>
      <c r="W11" s="156">
        <v>1.5</v>
      </c>
      <c r="X11" s="156"/>
      <c r="Y11" s="95"/>
      <c r="Z11" s="96"/>
    </row>
    <row r="12" spans="1:26" ht="14.6" x14ac:dyDescent="0.4">
      <c r="A12" s="113">
        <v>8</v>
      </c>
      <c r="B12" s="36" t="s">
        <v>295</v>
      </c>
      <c r="C12" s="37" t="s">
        <v>92</v>
      </c>
      <c r="D12" s="38">
        <v>1</v>
      </c>
      <c r="E12" s="39">
        <v>1610</v>
      </c>
      <c r="F12" s="39">
        <v>549</v>
      </c>
      <c r="G12" s="39">
        <v>580</v>
      </c>
      <c r="H12" s="35"/>
      <c r="I12" s="35"/>
      <c r="J12" s="40">
        <v>4</v>
      </c>
      <c r="K12" s="100" t="str">
        <f>VLOOKUP(C12, Codes!$D$4:$E$59, 2, FALSE)</f>
        <v>Y</v>
      </c>
      <c r="L12" s="42" t="s">
        <v>31</v>
      </c>
      <c r="M12" s="99"/>
      <c r="N12" s="99"/>
      <c r="O12" s="40"/>
      <c r="P12" s="40"/>
      <c r="Q12" s="40"/>
      <c r="R12" s="40"/>
      <c r="S12" s="40"/>
      <c r="T12" s="156">
        <v>0</v>
      </c>
      <c r="U12" s="156">
        <v>1.5</v>
      </c>
      <c r="V12" s="156">
        <v>1.5</v>
      </c>
      <c r="W12" s="156">
        <v>1.5</v>
      </c>
      <c r="X12" s="156"/>
      <c r="Y12" s="95"/>
      <c r="Z12" s="96"/>
    </row>
    <row r="13" spans="1:26" ht="14.6" x14ac:dyDescent="0.4">
      <c r="A13" s="113">
        <v>9</v>
      </c>
      <c r="B13" s="36" t="s">
        <v>295</v>
      </c>
      <c r="C13" s="37" t="s">
        <v>2</v>
      </c>
      <c r="D13" s="38">
        <v>1</v>
      </c>
      <c r="E13" s="39">
        <v>750</v>
      </c>
      <c r="F13" s="39">
        <v>600</v>
      </c>
      <c r="G13" s="39">
        <v>580</v>
      </c>
      <c r="H13" s="35"/>
      <c r="I13" s="35"/>
      <c r="J13" s="40">
        <v>2</v>
      </c>
      <c r="K13" s="100" t="s">
        <v>132</v>
      </c>
      <c r="L13" s="42" t="s">
        <v>31</v>
      </c>
      <c r="M13" s="99"/>
      <c r="N13" s="99"/>
      <c r="O13" s="40"/>
      <c r="P13" s="40"/>
      <c r="Q13" s="40"/>
      <c r="R13" s="40"/>
      <c r="S13" s="40"/>
      <c r="T13" s="156">
        <v>1.5</v>
      </c>
      <c r="U13" s="156">
        <v>0</v>
      </c>
      <c r="V13" s="156">
        <v>1.5</v>
      </c>
      <c r="W13" s="156">
        <v>1.5</v>
      </c>
      <c r="X13" s="156"/>
      <c r="Y13" s="95" t="s">
        <v>306</v>
      </c>
      <c r="Z13" s="96"/>
    </row>
    <row r="14" spans="1:26" ht="14.6" x14ac:dyDescent="0.4">
      <c r="A14" s="113">
        <v>10</v>
      </c>
      <c r="B14" s="36" t="s">
        <v>295</v>
      </c>
      <c r="C14" s="37" t="s">
        <v>23</v>
      </c>
      <c r="D14" s="38">
        <v>2</v>
      </c>
      <c r="E14" s="39">
        <v>950</v>
      </c>
      <c r="F14" s="39">
        <v>902</v>
      </c>
      <c r="G14" s="39">
        <v>330</v>
      </c>
      <c r="H14" s="35"/>
      <c r="I14" s="35"/>
      <c r="J14" s="40">
        <v>2</v>
      </c>
      <c r="K14" s="100" t="str">
        <f>VLOOKUP(C14, Codes!$D$4:$E$59, 2, FALSE)</f>
        <v>Y</v>
      </c>
      <c r="L14" s="42" t="s">
        <v>34</v>
      </c>
      <c r="M14" s="99">
        <v>970</v>
      </c>
      <c r="N14" s="99"/>
      <c r="O14" s="40"/>
      <c r="P14" s="40"/>
      <c r="Q14" s="40"/>
      <c r="R14" s="40"/>
      <c r="S14" s="40"/>
      <c r="T14" s="156"/>
      <c r="U14" s="156"/>
      <c r="V14" s="156"/>
      <c r="W14" s="156"/>
      <c r="X14" s="156"/>
      <c r="Y14" s="96" t="s">
        <v>296</v>
      </c>
      <c r="Z14" s="96"/>
    </row>
    <row r="15" spans="1:26" ht="14.6" x14ac:dyDescent="0.4">
      <c r="A15" s="113">
        <v>11</v>
      </c>
      <c r="B15" s="36" t="s">
        <v>295</v>
      </c>
      <c r="C15" s="37" t="s">
        <v>23</v>
      </c>
      <c r="D15" s="38">
        <v>1</v>
      </c>
      <c r="E15" s="39">
        <v>950</v>
      </c>
      <c r="F15" s="39">
        <v>901</v>
      </c>
      <c r="G15" s="39">
        <v>330</v>
      </c>
      <c r="H15" s="35"/>
      <c r="I15" s="35"/>
      <c r="J15" s="40">
        <v>2</v>
      </c>
      <c r="K15" s="100" t="str">
        <f>VLOOKUP(C15, Codes!$D$4:$E$59, 2, FALSE)</f>
        <v>Y</v>
      </c>
      <c r="L15" s="42" t="s">
        <v>34</v>
      </c>
      <c r="M15" s="99">
        <v>970</v>
      </c>
      <c r="N15" s="99"/>
      <c r="O15" s="40"/>
      <c r="P15" s="40"/>
      <c r="Q15" s="40"/>
      <c r="R15" s="40"/>
      <c r="S15" s="40"/>
      <c r="T15" s="156"/>
      <c r="U15" s="156"/>
      <c r="V15" s="156"/>
      <c r="W15" s="156"/>
      <c r="X15" s="156"/>
      <c r="Y15" s="96" t="s">
        <v>296</v>
      </c>
      <c r="Z15" s="96" t="s">
        <v>297</v>
      </c>
    </row>
    <row r="16" spans="1:26" ht="29.15" x14ac:dyDescent="0.4">
      <c r="A16" s="113">
        <v>12</v>
      </c>
      <c r="B16" s="36" t="s">
        <v>295</v>
      </c>
      <c r="C16" s="37" t="s">
        <v>22</v>
      </c>
      <c r="D16" s="38">
        <v>2</v>
      </c>
      <c r="E16" s="39">
        <v>1807</v>
      </c>
      <c r="F16" s="39">
        <v>592</v>
      </c>
      <c r="G16" s="39">
        <v>560</v>
      </c>
      <c r="H16" s="35"/>
      <c r="I16" s="35"/>
      <c r="J16" s="40" t="s">
        <v>4</v>
      </c>
      <c r="K16" s="100" t="str">
        <f>VLOOKUP(C16, Codes!$D$4:$E$59, 2, FALSE)</f>
        <v>Y</v>
      </c>
      <c r="L16" s="42" t="s">
        <v>28</v>
      </c>
      <c r="M16" s="99"/>
      <c r="N16" s="99"/>
      <c r="O16" s="40"/>
      <c r="P16" s="40"/>
      <c r="Q16" s="40"/>
      <c r="R16" s="40"/>
      <c r="S16" s="40"/>
      <c r="T16" s="156"/>
      <c r="U16" s="156"/>
      <c r="V16" s="156"/>
      <c r="W16" s="156"/>
      <c r="X16" s="156"/>
      <c r="Y16" s="95" t="s">
        <v>305</v>
      </c>
      <c r="Z16" s="96"/>
    </row>
    <row r="17" spans="1:26" ht="14.6" x14ac:dyDescent="0.4">
      <c r="A17" s="113">
        <v>13</v>
      </c>
      <c r="B17" s="36" t="s">
        <v>295</v>
      </c>
      <c r="C17" s="37" t="s">
        <v>23</v>
      </c>
      <c r="D17" s="38">
        <v>1</v>
      </c>
      <c r="E17" s="39">
        <v>1160</v>
      </c>
      <c r="F17" s="39">
        <v>600</v>
      </c>
      <c r="G17" s="39">
        <v>580</v>
      </c>
      <c r="H17" s="35"/>
      <c r="I17" s="35"/>
      <c r="J17" s="40">
        <v>4</v>
      </c>
      <c r="K17" s="100" t="str">
        <f>VLOOKUP(C17, Codes!$D$4:$E$59, 2, FALSE)</f>
        <v>Y</v>
      </c>
      <c r="L17" s="42" t="s">
        <v>31</v>
      </c>
      <c r="M17" s="99"/>
      <c r="N17" s="99"/>
      <c r="O17" s="40"/>
      <c r="P17" s="40"/>
      <c r="Q17" s="40"/>
      <c r="R17" s="40"/>
      <c r="S17" s="40"/>
      <c r="T17" s="156"/>
      <c r="U17" s="156"/>
      <c r="V17" s="156"/>
      <c r="W17" s="156"/>
      <c r="X17" s="156"/>
      <c r="Y17" s="95" t="s">
        <v>307</v>
      </c>
      <c r="Z17" s="96"/>
    </row>
    <row r="18" spans="1:26" ht="29.15" x14ac:dyDescent="0.4">
      <c r="A18" s="113">
        <v>14</v>
      </c>
      <c r="B18" s="35" t="s">
        <v>295</v>
      </c>
      <c r="C18" s="37" t="s">
        <v>22</v>
      </c>
      <c r="D18" s="38">
        <v>1</v>
      </c>
      <c r="E18" s="39">
        <v>600</v>
      </c>
      <c r="F18" s="39">
        <v>600</v>
      </c>
      <c r="G18" s="39">
        <v>580</v>
      </c>
      <c r="H18" s="35"/>
      <c r="I18" s="35"/>
      <c r="J18" s="40" t="s">
        <v>4</v>
      </c>
      <c r="K18" s="100" t="str">
        <f>VLOOKUP(C18, Codes!$D$4:$E$59, 2, FALSE)</f>
        <v>Y</v>
      </c>
      <c r="L18" s="42" t="s">
        <v>28</v>
      </c>
      <c r="M18" s="99"/>
      <c r="N18" s="99"/>
      <c r="O18" s="40"/>
      <c r="P18" s="40"/>
      <c r="Q18" s="40"/>
      <c r="R18" s="40"/>
      <c r="S18" s="40"/>
      <c r="T18" s="156"/>
      <c r="U18" s="156"/>
      <c r="V18" s="156"/>
      <c r="W18" s="156"/>
      <c r="X18" s="156"/>
      <c r="Y18" s="95" t="s">
        <v>308</v>
      </c>
      <c r="Z18" s="96"/>
    </row>
    <row r="19" spans="1:26" ht="14.6" x14ac:dyDescent="0.4">
      <c r="A19" s="113">
        <v>15</v>
      </c>
      <c r="B19" s="35" t="s">
        <v>295</v>
      </c>
      <c r="C19" s="37" t="s">
        <v>70</v>
      </c>
      <c r="D19" s="38">
        <v>1</v>
      </c>
      <c r="E19" s="39">
        <v>2360</v>
      </c>
      <c r="F19" s="39">
        <v>311</v>
      </c>
      <c r="G19" s="39">
        <v>580</v>
      </c>
      <c r="H19" s="35"/>
      <c r="I19" s="35"/>
      <c r="J19" s="40">
        <v>7</v>
      </c>
      <c r="K19" s="100" t="str">
        <f>VLOOKUP(C19, Codes!$D$4:$E$59, 2, FALSE)</f>
        <v>Y</v>
      </c>
      <c r="L19" s="42" t="s">
        <v>31</v>
      </c>
      <c r="M19" s="99"/>
      <c r="N19" s="99"/>
      <c r="O19" s="40"/>
      <c r="P19" s="40"/>
      <c r="Q19" s="40"/>
      <c r="R19" s="40"/>
      <c r="S19" s="40"/>
      <c r="T19" s="156"/>
      <c r="U19" s="156"/>
      <c r="V19" s="156"/>
      <c r="W19" s="156"/>
      <c r="X19" s="156"/>
      <c r="Y19" s="95" t="s">
        <v>309</v>
      </c>
      <c r="Z19" s="96"/>
    </row>
    <row r="20" spans="1:26" ht="14.6" x14ac:dyDescent="0.4">
      <c r="A20" s="113">
        <v>16</v>
      </c>
      <c r="B20" s="35" t="s">
        <v>295</v>
      </c>
      <c r="C20" s="37" t="s">
        <v>23</v>
      </c>
      <c r="D20" s="38">
        <v>2</v>
      </c>
      <c r="E20" s="39">
        <v>553</v>
      </c>
      <c r="F20" s="39">
        <v>592</v>
      </c>
      <c r="G20" s="39">
        <v>450</v>
      </c>
      <c r="H20" s="35"/>
      <c r="I20" s="35"/>
      <c r="J20" s="40">
        <v>2</v>
      </c>
      <c r="K20" s="100" t="str">
        <f>VLOOKUP(C20, Codes!$D$4:$E$59, 2, FALSE)</f>
        <v>Y</v>
      </c>
      <c r="L20" s="42" t="s">
        <v>31</v>
      </c>
      <c r="M20" s="99"/>
      <c r="N20" s="99"/>
      <c r="O20" s="40"/>
      <c r="P20" s="40"/>
      <c r="Q20" s="40"/>
      <c r="R20" s="40"/>
      <c r="S20" s="40"/>
      <c r="T20" s="156"/>
      <c r="U20" s="156"/>
      <c r="V20" s="156"/>
      <c r="W20" s="156"/>
      <c r="X20" s="156"/>
      <c r="Y20" s="95" t="s">
        <v>310</v>
      </c>
      <c r="Z20" s="96"/>
    </row>
    <row r="21" spans="1:26" ht="43.75" x14ac:dyDescent="0.4">
      <c r="A21" s="113">
        <v>17</v>
      </c>
      <c r="B21" s="35" t="s">
        <v>295</v>
      </c>
      <c r="C21" s="37" t="s">
        <v>121</v>
      </c>
      <c r="D21" s="38">
        <v>1</v>
      </c>
      <c r="E21" s="39">
        <v>710</v>
      </c>
      <c r="F21" s="39">
        <v>970</v>
      </c>
      <c r="G21" s="39">
        <v>580</v>
      </c>
      <c r="H21" s="35"/>
      <c r="I21" s="35"/>
      <c r="J21" s="40">
        <v>1</v>
      </c>
      <c r="K21" s="100" t="str">
        <f>VLOOKUP(C21, Codes!$D$4:$E$59, 2, FALSE)</f>
        <v>N - Vert. Front</v>
      </c>
      <c r="L21" s="42" t="s">
        <v>34</v>
      </c>
      <c r="M21" s="99"/>
      <c r="N21" s="99"/>
      <c r="O21" s="40"/>
      <c r="P21" s="40"/>
      <c r="Q21" s="40"/>
      <c r="R21" s="40"/>
      <c r="S21" s="40"/>
      <c r="T21" s="156"/>
      <c r="U21" s="156"/>
      <c r="V21" s="156"/>
      <c r="W21" s="156"/>
      <c r="X21" s="156"/>
      <c r="Y21" s="95"/>
      <c r="Z21" s="96"/>
    </row>
    <row r="22" spans="1:26" ht="43.75" x14ac:dyDescent="0.4">
      <c r="A22" s="113">
        <v>18</v>
      </c>
      <c r="B22" s="35" t="s">
        <v>295</v>
      </c>
      <c r="C22" s="37" t="s">
        <v>120</v>
      </c>
      <c r="D22" s="38">
        <v>1</v>
      </c>
      <c r="E22" s="39">
        <v>710</v>
      </c>
      <c r="F22" s="39">
        <v>450</v>
      </c>
      <c r="G22" s="39">
        <v>580</v>
      </c>
      <c r="H22" s="35"/>
      <c r="I22" s="35"/>
      <c r="J22" s="40" t="s">
        <v>4</v>
      </c>
      <c r="K22" s="100" t="str">
        <f>VLOOKUP(C22, Codes!$D$4:$E$59, 2, FALSE)</f>
        <v>N - Vert. Front</v>
      </c>
      <c r="L22" s="42" t="s">
        <v>34</v>
      </c>
      <c r="M22" s="99"/>
      <c r="N22" s="99"/>
      <c r="O22" s="40"/>
      <c r="P22" s="40"/>
      <c r="Q22" s="40"/>
      <c r="R22" s="40"/>
      <c r="S22" s="40"/>
      <c r="T22" s="156"/>
      <c r="U22" s="156"/>
      <c r="V22" s="156"/>
      <c r="W22" s="156"/>
      <c r="X22" s="156"/>
      <c r="Y22" s="95" t="s">
        <v>316</v>
      </c>
      <c r="Z22" s="35" t="s">
        <v>314</v>
      </c>
    </row>
    <row r="23" spans="1:26" ht="43.75" x14ac:dyDescent="0.4">
      <c r="A23" s="113">
        <v>19</v>
      </c>
      <c r="B23" s="35" t="s">
        <v>317</v>
      </c>
      <c r="C23" s="37" t="s">
        <v>121</v>
      </c>
      <c r="D23" s="38">
        <v>1</v>
      </c>
      <c r="E23" s="39">
        <v>710</v>
      </c>
      <c r="F23" s="39">
        <v>872</v>
      </c>
      <c r="G23" s="39">
        <v>580</v>
      </c>
      <c r="H23" s="35"/>
      <c r="I23" s="35"/>
      <c r="J23" s="40">
        <v>1</v>
      </c>
      <c r="K23" s="100" t="str">
        <f>VLOOKUP(C23, Codes!$D$4:$E$59, 2, FALSE)</f>
        <v>N - Vert. Front</v>
      </c>
      <c r="L23" s="42" t="s">
        <v>34</v>
      </c>
      <c r="M23" s="99"/>
      <c r="N23" s="99"/>
      <c r="O23" s="40"/>
      <c r="P23" s="40"/>
      <c r="Q23" s="40"/>
      <c r="R23" s="40"/>
      <c r="S23" s="40"/>
      <c r="T23" s="156"/>
      <c r="U23" s="156"/>
      <c r="V23" s="156"/>
      <c r="W23" s="156"/>
      <c r="X23" s="156"/>
      <c r="Y23" s="95"/>
      <c r="Z23" s="105"/>
    </row>
    <row r="24" spans="1:26" ht="43.75" x14ac:dyDescent="0.4">
      <c r="A24" s="113">
        <v>20</v>
      </c>
      <c r="B24" s="35" t="s">
        <v>317</v>
      </c>
      <c r="C24" s="37" t="s">
        <v>215</v>
      </c>
      <c r="D24" s="38">
        <v>1</v>
      </c>
      <c r="E24" s="39">
        <v>710</v>
      </c>
      <c r="F24" s="39">
        <v>1083</v>
      </c>
      <c r="G24" s="39">
        <v>808</v>
      </c>
      <c r="H24" s="35">
        <v>580</v>
      </c>
      <c r="I24" s="35">
        <v>580</v>
      </c>
      <c r="J24" s="40">
        <v>1</v>
      </c>
      <c r="K24" s="100" t="str">
        <f>VLOOKUP(C24, Codes!$D$4:$E$59, 2, FALSE)</f>
        <v>N - Vert. Front</v>
      </c>
      <c r="L24" s="42" t="s">
        <v>34</v>
      </c>
      <c r="M24" s="99"/>
      <c r="N24" s="99"/>
      <c r="O24" s="40"/>
      <c r="P24" s="40"/>
      <c r="Q24" s="40"/>
      <c r="R24" s="40"/>
      <c r="S24" s="40"/>
      <c r="T24" s="156"/>
      <c r="U24" s="156"/>
      <c r="V24" s="156"/>
      <c r="W24" s="156"/>
      <c r="X24" s="156"/>
      <c r="Y24" s="95"/>
      <c r="Z24" s="105"/>
    </row>
    <row r="25" spans="1:26" ht="43.75" x14ac:dyDescent="0.4">
      <c r="A25" s="113">
        <v>21</v>
      </c>
      <c r="B25" s="35" t="s">
        <v>317</v>
      </c>
      <c r="C25" s="37" t="s">
        <v>125</v>
      </c>
      <c r="D25" s="38">
        <v>1</v>
      </c>
      <c r="E25" s="39">
        <v>710</v>
      </c>
      <c r="F25" s="39">
        <v>1083</v>
      </c>
      <c r="G25" s="39">
        <v>987</v>
      </c>
      <c r="H25" s="35">
        <v>580</v>
      </c>
      <c r="I25" s="35">
        <v>580</v>
      </c>
      <c r="J25" s="40">
        <v>1</v>
      </c>
      <c r="K25" s="100" t="str">
        <f>VLOOKUP(C25, Codes!$D$4:$E$59, 2, FALSE)</f>
        <v>N - Vert. Front</v>
      </c>
      <c r="L25" s="42" t="s">
        <v>34</v>
      </c>
      <c r="M25" s="99"/>
      <c r="N25" s="99"/>
      <c r="O25" s="40"/>
      <c r="P25" s="40"/>
      <c r="Q25" s="40"/>
      <c r="R25" s="40"/>
      <c r="S25" s="40"/>
      <c r="T25" s="156"/>
      <c r="U25" s="156"/>
      <c r="V25" s="156"/>
      <c r="W25" s="156"/>
      <c r="X25" s="156"/>
      <c r="Y25" s="95"/>
      <c r="Z25" s="96"/>
    </row>
    <row r="26" spans="1:26" ht="43.75" x14ac:dyDescent="0.4">
      <c r="A26" s="113">
        <v>22</v>
      </c>
      <c r="B26" s="35" t="s">
        <v>317</v>
      </c>
      <c r="C26" s="37" t="s">
        <v>118</v>
      </c>
      <c r="D26" s="38">
        <v>1</v>
      </c>
      <c r="E26" s="39">
        <v>710</v>
      </c>
      <c r="F26" s="39">
        <v>900</v>
      </c>
      <c r="G26" s="39">
        <v>580</v>
      </c>
      <c r="H26" s="35"/>
      <c r="I26" s="35"/>
      <c r="J26" s="40">
        <v>1</v>
      </c>
      <c r="K26" s="100" t="str">
        <f>VLOOKUP(C26, Codes!$D$4:$E$59, 2, FALSE)</f>
        <v>N - Vert. Front</v>
      </c>
      <c r="L26" s="42" t="s">
        <v>34</v>
      </c>
      <c r="M26" s="99"/>
      <c r="N26" s="99"/>
      <c r="O26" s="40"/>
      <c r="P26" s="40"/>
      <c r="Q26" s="40"/>
      <c r="R26" s="40"/>
      <c r="S26" s="40"/>
      <c r="T26" s="156"/>
      <c r="U26" s="156"/>
      <c r="V26" s="156"/>
      <c r="W26" s="156"/>
      <c r="X26" s="156"/>
      <c r="Y26" s="95"/>
      <c r="Z26" s="96"/>
    </row>
    <row r="27" spans="1:26" ht="43.75" x14ac:dyDescent="0.4">
      <c r="A27" s="113">
        <v>23</v>
      </c>
      <c r="B27" s="35" t="s">
        <v>317</v>
      </c>
      <c r="C27" s="37" t="s">
        <v>118</v>
      </c>
      <c r="D27" s="38">
        <v>1</v>
      </c>
      <c r="E27" s="39">
        <v>710</v>
      </c>
      <c r="F27" s="39">
        <v>866</v>
      </c>
      <c r="G27" s="39">
        <v>580</v>
      </c>
      <c r="H27" s="35"/>
      <c r="I27" s="35"/>
      <c r="J27" s="40">
        <v>1</v>
      </c>
      <c r="K27" s="100" t="str">
        <f>VLOOKUP(C27, Codes!$D$4:$E$59, 2, FALSE)</f>
        <v>N - Vert. Front</v>
      </c>
      <c r="L27" s="42" t="s">
        <v>34</v>
      </c>
      <c r="M27" s="99"/>
      <c r="N27" s="99"/>
      <c r="O27" s="40"/>
      <c r="P27" s="40"/>
      <c r="Q27" s="40"/>
      <c r="R27" s="40"/>
      <c r="S27" s="40"/>
      <c r="T27" s="156"/>
      <c r="U27" s="156"/>
      <c r="V27" s="156"/>
      <c r="W27" s="156"/>
      <c r="X27" s="156"/>
      <c r="Y27" s="95"/>
      <c r="Z27" s="96"/>
    </row>
    <row r="28" spans="1:26" ht="43.75" x14ac:dyDescent="0.4">
      <c r="A28" s="113">
        <v>24</v>
      </c>
      <c r="B28" s="35" t="s">
        <v>317</v>
      </c>
      <c r="C28" s="37" t="s">
        <v>119</v>
      </c>
      <c r="D28" s="38">
        <v>1</v>
      </c>
      <c r="E28" s="39">
        <v>710</v>
      </c>
      <c r="F28" s="39">
        <v>433</v>
      </c>
      <c r="G28" s="39">
        <v>580</v>
      </c>
      <c r="H28" s="35"/>
      <c r="I28" s="35"/>
      <c r="J28" s="40">
        <v>1</v>
      </c>
      <c r="K28" s="100" t="str">
        <f>VLOOKUP(C28, Codes!$D$4:$E$59, 2, FALSE)</f>
        <v>N - Vert. Front</v>
      </c>
      <c r="L28" s="42" t="s">
        <v>34</v>
      </c>
      <c r="M28" s="99"/>
      <c r="N28" s="99"/>
      <c r="O28" s="40"/>
      <c r="P28" s="40"/>
      <c r="Q28" s="40"/>
      <c r="R28" s="40"/>
      <c r="S28" s="40"/>
      <c r="T28" s="156"/>
      <c r="U28" s="156"/>
      <c r="V28" s="156"/>
      <c r="W28" s="156"/>
      <c r="X28" s="156"/>
      <c r="Y28" s="95"/>
      <c r="Z28" s="96"/>
    </row>
    <row r="29" spans="1:26" ht="14.6" x14ac:dyDescent="0.4">
      <c r="A29" s="113">
        <v>25</v>
      </c>
      <c r="B29" s="35" t="s">
        <v>317</v>
      </c>
      <c r="C29" s="37" t="s">
        <v>24</v>
      </c>
      <c r="D29" s="38">
        <v>4</v>
      </c>
      <c r="E29" s="39">
        <v>960</v>
      </c>
      <c r="F29" s="39">
        <v>766</v>
      </c>
      <c r="G29" s="39">
        <v>320</v>
      </c>
      <c r="H29" s="35"/>
      <c r="I29" s="35"/>
      <c r="J29" s="40">
        <v>2</v>
      </c>
      <c r="K29" s="100" t="s">
        <v>132</v>
      </c>
      <c r="L29" s="42" t="s">
        <v>31</v>
      </c>
      <c r="M29" s="99"/>
      <c r="N29" s="99"/>
      <c r="O29" s="40"/>
      <c r="P29" s="40"/>
      <c r="Q29" s="40"/>
      <c r="R29" s="40"/>
      <c r="S29" s="40"/>
      <c r="T29" s="156"/>
      <c r="U29" s="156"/>
      <c r="V29" s="156"/>
      <c r="W29" s="156"/>
      <c r="X29" s="156"/>
      <c r="Y29" s="95"/>
      <c r="Z29" s="96"/>
    </row>
    <row r="30" spans="1:26" ht="14.6" x14ac:dyDescent="0.4">
      <c r="A30" s="113">
        <v>26</v>
      </c>
      <c r="B30" s="35" t="s">
        <v>317</v>
      </c>
      <c r="C30" s="37" t="s">
        <v>24</v>
      </c>
      <c r="D30" s="38">
        <v>3</v>
      </c>
      <c r="E30" s="39">
        <v>960</v>
      </c>
      <c r="F30" s="39">
        <v>656</v>
      </c>
      <c r="G30" s="39">
        <v>320</v>
      </c>
      <c r="H30" s="35"/>
      <c r="I30" s="35"/>
      <c r="J30" s="40">
        <v>2</v>
      </c>
      <c r="K30" s="100" t="s">
        <v>132</v>
      </c>
      <c r="L30" s="42" t="s">
        <v>31</v>
      </c>
      <c r="M30" s="99"/>
      <c r="N30" s="99"/>
      <c r="O30" s="40"/>
      <c r="P30" s="40"/>
      <c r="Q30" s="40"/>
      <c r="R30" s="40"/>
      <c r="S30" s="40"/>
      <c r="T30" s="156"/>
      <c r="U30" s="156"/>
      <c r="V30" s="156"/>
      <c r="W30" s="156"/>
      <c r="X30" s="156"/>
      <c r="Y30" s="95"/>
      <c r="Z30" s="96"/>
    </row>
    <row r="31" spans="1:26" ht="14.6" x14ac:dyDescent="0.4">
      <c r="A31" s="113">
        <v>27</v>
      </c>
      <c r="B31" s="35" t="s">
        <v>317</v>
      </c>
      <c r="C31" s="37" t="s">
        <v>24</v>
      </c>
      <c r="D31" s="38">
        <v>2</v>
      </c>
      <c r="E31" s="39">
        <v>960</v>
      </c>
      <c r="F31" s="39">
        <v>680</v>
      </c>
      <c r="G31" s="39">
        <v>320</v>
      </c>
      <c r="H31" s="35"/>
      <c r="I31" s="35"/>
      <c r="J31" s="40">
        <v>2</v>
      </c>
      <c r="K31" s="100" t="s">
        <v>132</v>
      </c>
      <c r="L31" s="42" t="s">
        <v>31</v>
      </c>
      <c r="M31" s="99"/>
      <c r="N31" s="99"/>
      <c r="O31" s="40"/>
      <c r="P31" s="40"/>
      <c r="Q31" s="40"/>
      <c r="R31" s="40"/>
      <c r="S31" s="40"/>
      <c r="T31" s="156"/>
      <c r="U31" s="156"/>
      <c r="V31" s="156"/>
      <c r="W31" s="156"/>
      <c r="X31" s="156"/>
      <c r="Y31" s="95"/>
      <c r="Z31" s="96"/>
    </row>
    <row r="32" spans="1:26" ht="14.6" x14ac:dyDescent="0.4">
      <c r="A32" s="113">
        <v>28</v>
      </c>
      <c r="B32" s="35" t="s">
        <v>322</v>
      </c>
      <c r="C32" s="37" t="s">
        <v>32</v>
      </c>
      <c r="D32" s="38">
        <v>1</v>
      </c>
      <c r="E32" s="39">
        <v>2280</v>
      </c>
      <c r="F32" s="39">
        <v>1208</v>
      </c>
      <c r="G32" s="39">
        <v>580</v>
      </c>
      <c r="H32" s="35"/>
      <c r="I32" s="35"/>
      <c r="J32" s="40">
        <v>5</v>
      </c>
      <c r="K32" s="100" t="s">
        <v>132</v>
      </c>
      <c r="L32" s="42" t="s">
        <v>35</v>
      </c>
      <c r="M32" s="99"/>
      <c r="N32" s="99"/>
      <c r="O32" s="40"/>
      <c r="P32" s="40"/>
      <c r="Q32" s="40"/>
      <c r="R32" s="40"/>
      <c r="S32" s="40"/>
      <c r="T32" s="156"/>
      <c r="U32" s="156"/>
      <c r="V32" s="156"/>
      <c r="W32" s="156"/>
      <c r="X32" s="156"/>
      <c r="Y32" s="95"/>
      <c r="Z32" s="96"/>
    </row>
    <row r="33" spans="1:26" ht="14.6" x14ac:dyDescent="0.4">
      <c r="A33" s="113">
        <v>29</v>
      </c>
      <c r="B33" s="35" t="s">
        <v>326</v>
      </c>
      <c r="C33" s="37" t="s">
        <v>121</v>
      </c>
      <c r="D33" s="38">
        <v>1</v>
      </c>
      <c r="E33" s="39">
        <v>710</v>
      </c>
      <c r="F33" s="39">
        <v>790</v>
      </c>
      <c r="G33" s="39">
        <v>580</v>
      </c>
      <c r="H33" s="35"/>
      <c r="I33" s="35"/>
      <c r="J33" s="40">
        <v>1</v>
      </c>
      <c r="K33" s="100" t="s">
        <v>132</v>
      </c>
      <c r="L33" s="42" t="s">
        <v>34</v>
      </c>
      <c r="M33" s="99"/>
      <c r="N33" s="99"/>
      <c r="O33" s="40"/>
      <c r="P33" s="40"/>
      <c r="Q33" s="40"/>
      <c r="R33" s="40"/>
      <c r="S33" s="40"/>
      <c r="T33" s="156"/>
      <c r="U33" s="156"/>
      <c r="V33" s="156"/>
      <c r="W33" s="156"/>
      <c r="X33" s="156"/>
      <c r="Y33" s="95"/>
      <c r="Z33" s="96"/>
    </row>
    <row r="34" spans="1:26" ht="14.6" x14ac:dyDescent="0.4">
      <c r="A34" s="113">
        <v>30</v>
      </c>
      <c r="B34" s="35" t="s">
        <v>326</v>
      </c>
      <c r="C34" s="37" t="s">
        <v>82</v>
      </c>
      <c r="D34" s="38">
        <v>1</v>
      </c>
      <c r="E34" s="39">
        <v>750</v>
      </c>
      <c r="F34" s="39">
        <v>450</v>
      </c>
      <c r="G34" s="39">
        <v>580</v>
      </c>
      <c r="H34" s="35"/>
      <c r="I34" s="35"/>
      <c r="J34" s="40">
        <v>2</v>
      </c>
      <c r="K34" s="100" t="s">
        <v>131</v>
      </c>
      <c r="L34" s="42" t="s">
        <v>34</v>
      </c>
      <c r="M34" s="99"/>
      <c r="N34" s="99"/>
      <c r="O34" s="40"/>
      <c r="P34" s="40"/>
      <c r="Q34" s="40"/>
      <c r="R34" s="40"/>
      <c r="S34" s="40"/>
      <c r="T34" s="156">
        <v>1.5</v>
      </c>
      <c r="U34" s="156">
        <v>0</v>
      </c>
      <c r="V34" s="156">
        <v>1.5</v>
      </c>
      <c r="W34" s="156">
        <v>1.5</v>
      </c>
      <c r="X34" s="156"/>
      <c r="Y34" s="95"/>
      <c r="Z34" s="96"/>
    </row>
    <row r="35" spans="1:26" ht="14.6" x14ac:dyDescent="0.4">
      <c r="A35" s="113">
        <v>31</v>
      </c>
      <c r="B35" s="35" t="s">
        <v>326</v>
      </c>
      <c r="C35" s="37" t="s">
        <v>82</v>
      </c>
      <c r="D35" s="38">
        <v>1</v>
      </c>
      <c r="E35" s="39">
        <v>1790</v>
      </c>
      <c r="F35" s="39">
        <v>450</v>
      </c>
      <c r="G35" s="39">
        <v>580</v>
      </c>
      <c r="H35" s="35"/>
      <c r="I35" s="35"/>
      <c r="J35" s="40"/>
      <c r="K35" s="100" t="s">
        <v>132</v>
      </c>
      <c r="L35" s="42" t="s">
        <v>34</v>
      </c>
      <c r="M35" s="99"/>
      <c r="N35" s="99"/>
      <c r="O35" s="40"/>
      <c r="P35" s="40"/>
      <c r="Q35" s="40"/>
      <c r="R35" s="40"/>
      <c r="S35" s="40"/>
      <c r="T35" s="156">
        <v>0</v>
      </c>
      <c r="U35" s="156">
        <v>1.5</v>
      </c>
      <c r="V35" s="156">
        <v>1.5</v>
      </c>
      <c r="W35" s="156">
        <v>1.5</v>
      </c>
      <c r="X35" s="156"/>
      <c r="Y35" s="95"/>
      <c r="Z35" s="96"/>
    </row>
    <row r="36" spans="1:26" ht="14.6" x14ac:dyDescent="0.4">
      <c r="A36" s="113">
        <v>32</v>
      </c>
      <c r="B36" s="35" t="s">
        <v>326</v>
      </c>
      <c r="C36" s="37" t="s">
        <v>23</v>
      </c>
      <c r="D36" s="38">
        <v>3</v>
      </c>
      <c r="E36" s="39">
        <v>1140</v>
      </c>
      <c r="F36" s="39">
        <v>673</v>
      </c>
      <c r="G36" s="39">
        <v>300</v>
      </c>
      <c r="H36" s="35"/>
      <c r="I36" s="35"/>
      <c r="J36" s="40">
        <v>2</v>
      </c>
      <c r="K36" s="100" t="s">
        <v>132</v>
      </c>
      <c r="L36" s="42" t="s">
        <v>34</v>
      </c>
      <c r="M36" s="99"/>
      <c r="N36" s="99"/>
      <c r="O36" s="40"/>
      <c r="P36" s="40"/>
      <c r="Q36" s="40"/>
      <c r="R36" s="40"/>
      <c r="S36" s="40"/>
      <c r="T36" s="156"/>
      <c r="U36" s="156"/>
      <c r="V36" s="156"/>
      <c r="W36" s="156"/>
      <c r="X36" s="156"/>
      <c r="Y36" s="96" t="s">
        <v>296</v>
      </c>
      <c r="Z36" s="96"/>
    </row>
    <row r="37" spans="1:26" ht="14.6" x14ac:dyDescent="0.4">
      <c r="A37" s="113">
        <v>33</v>
      </c>
      <c r="B37" s="35" t="s">
        <v>326</v>
      </c>
      <c r="C37" s="37" t="s">
        <v>32</v>
      </c>
      <c r="D37" s="38">
        <v>2</v>
      </c>
      <c r="E37" s="39">
        <v>2250</v>
      </c>
      <c r="F37" s="39">
        <v>715</v>
      </c>
      <c r="G37" s="39">
        <v>330</v>
      </c>
      <c r="H37" s="35"/>
      <c r="I37" s="35"/>
      <c r="J37" s="40">
        <v>5</v>
      </c>
      <c r="K37" s="100" t="s">
        <v>132</v>
      </c>
      <c r="L37" s="42" t="s">
        <v>34</v>
      </c>
      <c r="M37" s="99"/>
      <c r="N37" s="99"/>
      <c r="O37" s="40"/>
      <c r="P37" s="40"/>
      <c r="Q37" s="40"/>
      <c r="R37" s="40"/>
      <c r="S37" s="40"/>
      <c r="T37" s="156"/>
      <c r="U37" s="156"/>
      <c r="V37" s="156"/>
      <c r="W37" s="156"/>
      <c r="X37" s="156"/>
      <c r="Y37" s="95" t="s">
        <v>328</v>
      </c>
      <c r="Z37" s="96"/>
    </row>
    <row r="38" spans="1:26" ht="14.6" x14ac:dyDescent="0.4">
      <c r="A38" s="113">
        <v>34</v>
      </c>
      <c r="B38" s="35" t="s">
        <v>329</v>
      </c>
      <c r="C38" s="37" t="s">
        <v>118</v>
      </c>
      <c r="D38" s="38">
        <v>1</v>
      </c>
      <c r="E38" s="39">
        <v>520</v>
      </c>
      <c r="F38" s="39">
        <v>840</v>
      </c>
      <c r="G38" s="39">
        <v>380</v>
      </c>
      <c r="H38" s="35"/>
      <c r="I38" s="35"/>
      <c r="J38" s="40">
        <v>1</v>
      </c>
      <c r="K38" s="100" t="s">
        <v>131</v>
      </c>
      <c r="L38" s="42" t="s">
        <v>31</v>
      </c>
      <c r="M38" s="99"/>
      <c r="N38" s="99"/>
      <c r="O38" s="40"/>
      <c r="P38" s="40"/>
      <c r="Q38" s="40"/>
      <c r="R38" s="40"/>
      <c r="S38" s="40"/>
      <c r="T38" s="156"/>
      <c r="U38" s="156"/>
      <c r="V38" s="156"/>
      <c r="W38" s="156"/>
      <c r="X38" s="156"/>
      <c r="Y38" s="95"/>
      <c r="Z38" s="96"/>
    </row>
    <row r="39" spans="1:26" ht="14.6" x14ac:dyDescent="0.4">
      <c r="A39" s="113">
        <v>35</v>
      </c>
      <c r="B39" s="35" t="s">
        <v>329</v>
      </c>
      <c r="C39" s="37" t="s">
        <v>24</v>
      </c>
      <c r="D39" s="38">
        <v>1</v>
      </c>
      <c r="E39" s="39">
        <v>520</v>
      </c>
      <c r="F39" s="39">
        <v>500</v>
      </c>
      <c r="G39" s="39">
        <v>400</v>
      </c>
      <c r="H39" s="35"/>
      <c r="I39" s="35"/>
      <c r="J39" s="40">
        <v>1</v>
      </c>
      <c r="K39" s="100" t="s">
        <v>132</v>
      </c>
      <c r="L39" s="42" t="s">
        <v>31</v>
      </c>
      <c r="M39" s="99"/>
      <c r="N39" s="99"/>
      <c r="O39" s="40"/>
      <c r="P39" s="40"/>
      <c r="Q39" s="40"/>
      <c r="R39" s="40"/>
      <c r="S39" s="40"/>
      <c r="T39" s="156"/>
      <c r="U39" s="156"/>
      <c r="V39" s="156"/>
      <c r="W39" s="156"/>
      <c r="X39" s="156"/>
      <c r="Y39" s="95"/>
      <c r="Z39" s="96"/>
    </row>
    <row r="40" spans="1:26" ht="14.6" x14ac:dyDescent="0.4">
      <c r="A40" s="113">
        <v>36</v>
      </c>
      <c r="B40" s="35" t="s">
        <v>330</v>
      </c>
      <c r="C40" s="37" t="s">
        <v>23</v>
      </c>
      <c r="D40" s="38">
        <v>2</v>
      </c>
      <c r="E40" s="39">
        <v>345</v>
      </c>
      <c r="F40" s="39">
        <v>744</v>
      </c>
      <c r="G40" s="39">
        <v>380</v>
      </c>
      <c r="H40" s="35"/>
      <c r="I40" s="35"/>
      <c r="J40" s="40"/>
      <c r="K40" s="100" t="s">
        <v>132</v>
      </c>
      <c r="L40" s="42" t="s">
        <v>34</v>
      </c>
      <c r="M40" s="99"/>
      <c r="N40" s="99"/>
      <c r="O40" s="40"/>
      <c r="P40" s="40"/>
      <c r="Q40" s="40"/>
      <c r="R40" s="40"/>
      <c r="S40" s="40"/>
      <c r="T40" s="156">
        <v>0</v>
      </c>
      <c r="U40" s="156">
        <v>3</v>
      </c>
      <c r="V40" s="156">
        <v>1.5</v>
      </c>
      <c r="W40" s="156">
        <v>1.5</v>
      </c>
      <c r="X40" s="156"/>
      <c r="Y40" s="95"/>
      <c r="Z40" s="96"/>
    </row>
    <row r="41" spans="1:26" ht="14.6" x14ac:dyDescent="0.4">
      <c r="A41" s="113">
        <v>37</v>
      </c>
      <c r="B41" s="35" t="s">
        <v>330</v>
      </c>
      <c r="C41" s="37" t="s">
        <v>24</v>
      </c>
      <c r="D41" s="38">
        <v>2</v>
      </c>
      <c r="E41" s="39">
        <v>345</v>
      </c>
      <c r="F41" s="39">
        <v>744</v>
      </c>
      <c r="G41" s="39">
        <v>400</v>
      </c>
      <c r="H41" s="35"/>
      <c r="I41" s="35"/>
      <c r="J41" s="40">
        <v>1</v>
      </c>
      <c r="K41" s="100" t="s">
        <v>132</v>
      </c>
      <c r="L41" s="42" t="s">
        <v>34</v>
      </c>
      <c r="M41" s="99"/>
      <c r="N41" s="99"/>
      <c r="O41" s="40"/>
      <c r="P41" s="40"/>
      <c r="Q41" s="40"/>
      <c r="R41" s="40"/>
      <c r="S41" s="40"/>
      <c r="T41" s="156"/>
      <c r="U41" s="156"/>
      <c r="V41" s="156"/>
      <c r="W41" s="156"/>
      <c r="X41" s="156"/>
      <c r="Y41" s="95"/>
      <c r="Z41" s="96"/>
    </row>
    <row r="42" spans="1:26" ht="14.6" x14ac:dyDescent="0.4">
      <c r="A42" s="113">
        <v>38</v>
      </c>
      <c r="B42" s="36" t="s">
        <v>330</v>
      </c>
      <c r="C42" s="37" t="s">
        <v>22</v>
      </c>
      <c r="D42" s="38">
        <v>2</v>
      </c>
      <c r="E42" s="39">
        <v>330</v>
      </c>
      <c r="F42" s="39">
        <v>744</v>
      </c>
      <c r="G42" s="39">
        <v>460</v>
      </c>
      <c r="H42" s="35"/>
      <c r="I42" s="35"/>
      <c r="J42" s="40"/>
      <c r="K42" s="100" t="s">
        <v>132</v>
      </c>
      <c r="L42" s="42" t="s">
        <v>34</v>
      </c>
      <c r="M42" s="99"/>
      <c r="N42" s="99"/>
      <c r="O42" s="40"/>
      <c r="P42" s="40"/>
      <c r="Q42" s="40"/>
      <c r="R42" s="40"/>
      <c r="S42" s="40"/>
      <c r="T42" s="156"/>
      <c r="U42" s="156"/>
      <c r="V42" s="156"/>
      <c r="W42" s="156"/>
      <c r="X42" s="156"/>
      <c r="Y42" s="95"/>
      <c r="Z42" s="96"/>
    </row>
    <row r="43" spans="1:26" ht="14.6" x14ac:dyDescent="0.4">
      <c r="A43" s="113">
        <v>39</v>
      </c>
      <c r="B43" s="36" t="s">
        <v>332</v>
      </c>
      <c r="C43" s="37" t="s">
        <v>32</v>
      </c>
      <c r="D43" s="38">
        <v>1</v>
      </c>
      <c r="E43" s="39">
        <v>2260</v>
      </c>
      <c r="F43" s="39">
        <v>1217</v>
      </c>
      <c r="G43" s="39">
        <v>540</v>
      </c>
      <c r="H43" s="35"/>
      <c r="I43" s="35"/>
      <c r="J43" s="40">
        <v>1</v>
      </c>
      <c r="K43" s="100" t="s">
        <v>132</v>
      </c>
      <c r="L43" s="42" t="s">
        <v>35</v>
      </c>
      <c r="M43" s="99"/>
      <c r="N43" s="99"/>
      <c r="O43" s="40"/>
      <c r="P43" s="40"/>
      <c r="Q43" s="40"/>
      <c r="R43" s="40"/>
      <c r="S43" s="40"/>
      <c r="T43" s="156"/>
      <c r="U43" s="156"/>
      <c r="V43" s="156"/>
      <c r="W43" s="156"/>
      <c r="X43" s="156"/>
      <c r="Y43" s="95" t="s">
        <v>354</v>
      </c>
      <c r="Z43" s="96"/>
    </row>
    <row r="44" spans="1:26" ht="14.6" x14ac:dyDescent="0.4">
      <c r="A44" s="113">
        <v>40</v>
      </c>
      <c r="B44" s="36" t="s">
        <v>332</v>
      </c>
      <c r="C44" s="37" t="s">
        <v>32</v>
      </c>
      <c r="D44" s="38">
        <v>1</v>
      </c>
      <c r="E44" s="39">
        <v>2260</v>
      </c>
      <c r="F44" s="39">
        <v>1145</v>
      </c>
      <c r="G44" s="39">
        <v>540</v>
      </c>
      <c r="H44" s="35"/>
      <c r="I44" s="35"/>
      <c r="J44" s="40">
        <v>1</v>
      </c>
      <c r="K44" s="100" t="s">
        <v>132</v>
      </c>
      <c r="L44" s="42" t="s">
        <v>35</v>
      </c>
      <c r="M44" s="99"/>
      <c r="N44" s="99"/>
      <c r="O44" s="40"/>
      <c r="P44" s="40"/>
      <c r="Q44" s="40"/>
      <c r="R44" s="40"/>
      <c r="S44" s="40"/>
      <c r="T44" s="156"/>
      <c r="U44" s="156"/>
      <c r="V44" s="156"/>
      <c r="W44" s="156"/>
      <c r="X44" s="156"/>
      <c r="Y44" s="95" t="s">
        <v>354</v>
      </c>
      <c r="Z44" s="96"/>
    </row>
    <row r="45" spans="1:26" ht="14.6" x14ac:dyDescent="0.4">
      <c r="A45" s="113">
        <v>41</v>
      </c>
      <c r="B45" s="36" t="s">
        <v>339</v>
      </c>
      <c r="C45" s="37" t="s">
        <v>81</v>
      </c>
      <c r="D45" s="38">
        <v>1</v>
      </c>
      <c r="E45" s="39">
        <v>630</v>
      </c>
      <c r="F45" s="39">
        <v>500</v>
      </c>
      <c r="G45" s="39">
        <v>560</v>
      </c>
      <c r="H45" s="35"/>
      <c r="I45" s="35"/>
      <c r="J45" s="40">
        <v>2</v>
      </c>
      <c r="K45" s="100" t="s">
        <v>131</v>
      </c>
      <c r="L45" s="42" t="s">
        <v>35</v>
      </c>
      <c r="M45" s="99"/>
      <c r="N45" s="99"/>
      <c r="O45" s="40"/>
      <c r="P45" s="40"/>
      <c r="Q45" s="40"/>
      <c r="R45" s="40"/>
      <c r="S45" s="40"/>
      <c r="T45" s="156"/>
      <c r="U45" s="156"/>
      <c r="V45" s="156"/>
      <c r="W45" s="156"/>
      <c r="X45" s="156"/>
      <c r="Y45" s="95"/>
      <c r="Z45" s="96"/>
    </row>
    <row r="46" spans="1:26" ht="14.6" x14ac:dyDescent="0.4">
      <c r="A46" s="113">
        <v>42</v>
      </c>
      <c r="B46" s="36" t="s">
        <v>339</v>
      </c>
      <c r="C46" s="37" t="s">
        <v>82</v>
      </c>
      <c r="D46" s="38">
        <v>1</v>
      </c>
      <c r="E46" s="39">
        <v>630</v>
      </c>
      <c r="F46" s="39">
        <v>500</v>
      </c>
      <c r="G46" s="39">
        <v>560</v>
      </c>
      <c r="H46" s="35"/>
      <c r="I46" s="35"/>
      <c r="J46" s="40">
        <v>2</v>
      </c>
      <c r="K46" s="100" t="s">
        <v>131</v>
      </c>
      <c r="L46" s="42" t="s">
        <v>35</v>
      </c>
      <c r="M46" s="99"/>
      <c r="N46" s="99"/>
      <c r="O46" s="40"/>
      <c r="P46" s="40"/>
      <c r="Q46" s="40"/>
      <c r="R46" s="40"/>
      <c r="S46" s="40"/>
      <c r="T46" s="156"/>
      <c r="U46" s="156"/>
      <c r="V46" s="156"/>
      <c r="W46" s="156"/>
      <c r="X46" s="156"/>
      <c r="Y46" s="95"/>
      <c r="Z46" s="96"/>
    </row>
    <row r="47" spans="1:26" ht="14.6" x14ac:dyDescent="0.4">
      <c r="A47" s="113">
        <v>43</v>
      </c>
      <c r="B47" s="36" t="s">
        <v>341</v>
      </c>
      <c r="C47" s="37" t="s">
        <v>32</v>
      </c>
      <c r="D47" s="38">
        <v>1</v>
      </c>
      <c r="E47" s="39">
        <v>2290</v>
      </c>
      <c r="F47" s="39">
        <v>830</v>
      </c>
      <c r="G47" s="39">
        <v>530</v>
      </c>
      <c r="H47" s="35"/>
      <c r="I47" s="35"/>
      <c r="J47" s="40">
        <v>1</v>
      </c>
      <c r="K47" s="100" t="s">
        <v>132</v>
      </c>
      <c r="L47" s="42" t="s">
        <v>35</v>
      </c>
      <c r="M47" s="99"/>
      <c r="N47" s="99"/>
      <c r="O47" s="40"/>
      <c r="P47" s="40"/>
      <c r="Q47" s="40"/>
      <c r="R47" s="40"/>
      <c r="S47" s="40"/>
      <c r="T47" s="156"/>
      <c r="U47" s="156"/>
      <c r="V47" s="156"/>
      <c r="W47" s="156"/>
      <c r="X47" s="156"/>
      <c r="Y47" s="95" t="s">
        <v>328</v>
      </c>
      <c r="Z47" s="96"/>
    </row>
    <row r="48" spans="1:26" ht="14.6" x14ac:dyDescent="0.4">
      <c r="A48" s="113">
        <v>44</v>
      </c>
      <c r="B48" s="36" t="s">
        <v>345</v>
      </c>
      <c r="C48" s="37" t="s">
        <v>32</v>
      </c>
      <c r="D48" s="38">
        <v>2</v>
      </c>
      <c r="E48" s="39">
        <v>2285</v>
      </c>
      <c r="F48" s="39">
        <v>842</v>
      </c>
      <c r="G48" s="39">
        <v>560</v>
      </c>
      <c r="H48" s="35"/>
      <c r="I48" s="35"/>
      <c r="J48" s="40">
        <v>5</v>
      </c>
      <c r="K48" s="100" t="s">
        <v>132</v>
      </c>
      <c r="L48" s="42" t="s">
        <v>35</v>
      </c>
      <c r="M48" s="99"/>
      <c r="N48" s="99"/>
      <c r="O48" s="40"/>
      <c r="P48" s="40"/>
      <c r="Q48" s="40"/>
      <c r="R48" s="40"/>
      <c r="S48" s="40"/>
      <c r="T48" s="156"/>
      <c r="U48" s="156"/>
      <c r="V48" s="156"/>
      <c r="W48" s="156"/>
      <c r="X48" s="156"/>
      <c r="Y48" s="95" t="s">
        <v>328</v>
      </c>
      <c r="Z48" s="96"/>
    </row>
    <row r="49" spans="1:26" ht="29.15" x14ac:dyDescent="0.4">
      <c r="A49" s="113">
        <v>45</v>
      </c>
      <c r="B49" s="36" t="s">
        <v>346</v>
      </c>
      <c r="C49" s="37" t="s">
        <v>32</v>
      </c>
      <c r="D49" s="38">
        <v>2</v>
      </c>
      <c r="E49" s="39">
        <v>2290</v>
      </c>
      <c r="F49" s="39">
        <v>1014</v>
      </c>
      <c r="G49" s="39">
        <v>500</v>
      </c>
      <c r="H49" s="35"/>
      <c r="I49" s="35"/>
      <c r="J49" s="40">
        <v>1</v>
      </c>
      <c r="K49" s="100" t="s">
        <v>132</v>
      </c>
      <c r="L49" s="42" t="s">
        <v>28</v>
      </c>
      <c r="M49" s="99"/>
      <c r="N49" s="99"/>
      <c r="O49" s="40"/>
      <c r="P49" s="40"/>
      <c r="Q49" s="40"/>
      <c r="R49" s="40"/>
      <c r="S49" s="40"/>
      <c r="T49" s="156"/>
      <c r="U49" s="156"/>
      <c r="V49" s="156"/>
      <c r="W49" s="156"/>
      <c r="X49" s="156"/>
      <c r="Y49" s="95" t="s">
        <v>354</v>
      </c>
      <c r="Z49" s="302" t="s">
        <v>353</v>
      </c>
    </row>
    <row r="50" spans="1:26" ht="29.15" x14ac:dyDescent="0.4">
      <c r="A50" s="113">
        <v>46</v>
      </c>
      <c r="B50" s="36" t="s">
        <v>355</v>
      </c>
      <c r="C50" s="37" t="s">
        <v>32</v>
      </c>
      <c r="D50" s="38">
        <v>2</v>
      </c>
      <c r="E50" s="39">
        <v>2290</v>
      </c>
      <c r="F50" s="39">
        <v>1005</v>
      </c>
      <c r="G50" s="39">
        <v>500</v>
      </c>
      <c r="H50" s="35"/>
      <c r="I50" s="35"/>
      <c r="J50" s="40">
        <v>1</v>
      </c>
      <c r="K50" s="100" t="s">
        <v>132</v>
      </c>
      <c r="L50" s="42" t="s">
        <v>28</v>
      </c>
      <c r="M50" s="99"/>
      <c r="N50" s="99"/>
      <c r="O50" s="40"/>
      <c r="P50" s="40"/>
      <c r="Q50" s="40"/>
      <c r="R50" s="40"/>
      <c r="S50" s="40"/>
      <c r="T50" s="156"/>
      <c r="U50" s="156"/>
      <c r="V50" s="156"/>
      <c r="W50" s="156"/>
      <c r="X50" s="156"/>
      <c r="Y50" s="95" t="s">
        <v>354</v>
      </c>
      <c r="Z50" s="105" t="s">
        <v>353</v>
      </c>
    </row>
    <row r="51" spans="1:26" ht="14.6" x14ac:dyDescent="0.4">
      <c r="A51" s="113">
        <v>47</v>
      </c>
      <c r="B51" s="36" t="s">
        <v>356</v>
      </c>
      <c r="C51" s="37" t="s">
        <v>101</v>
      </c>
      <c r="D51" s="38">
        <v>1</v>
      </c>
      <c r="E51" s="39">
        <v>2000</v>
      </c>
      <c r="F51" s="39">
        <v>988</v>
      </c>
      <c r="G51" s="39">
        <v>995</v>
      </c>
      <c r="H51" s="35">
        <v>480</v>
      </c>
      <c r="I51" s="35">
        <v>480</v>
      </c>
      <c r="J51" s="40">
        <v>5</v>
      </c>
      <c r="K51" s="100" t="s">
        <v>132</v>
      </c>
      <c r="L51" s="42" t="s">
        <v>31</v>
      </c>
      <c r="M51" s="99"/>
      <c r="N51" s="99"/>
      <c r="O51" s="40"/>
      <c r="P51" s="40"/>
      <c r="Q51" s="40"/>
      <c r="R51" s="40"/>
      <c r="S51" s="40"/>
      <c r="T51" s="156"/>
      <c r="U51" s="156"/>
      <c r="V51" s="156"/>
      <c r="W51" s="156"/>
      <c r="X51" s="156"/>
      <c r="Y51" s="95"/>
      <c r="Z51" s="96"/>
    </row>
    <row r="52" spans="1:26" ht="14.6" x14ac:dyDescent="0.4">
      <c r="A52" s="113">
        <v>48</v>
      </c>
      <c r="B52" s="36" t="s">
        <v>356</v>
      </c>
      <c r="C52" s="37" t="s">
        <v>32</v>
      </c>
      <c r="D52" s="38">
        <v>2</v>
      </c>
      <c r="E52" s="39">
        <v>2000</v>
      </c>
      <c r="F52" s="39">
        <v>900</v>
      </c>
      <c r="G52" s="39">
        <v>480</v>
      </c>
      <c r="H52" s="35"/>
      <c r="I52" s="35"/>
      <c r="J52" s="40">
        <v>5</v>
      </c>
      <c r="K52" s="100" t="s">
        <v>132</v>
      </c>
      <c r="L52" s="42" t="s">
        <v>31</v>
      </c>
      <c r="M52" s="99"/>
      <c r="N52" s="99"/>
      <c r="O52" s="40"/>
      <c r="P52" s="40"/>
      <c r="Q52" s="40"/>
      <c r="R52" s="40"/>
      <c r="S52" s="40"/>
      <c r="T52" s="156"/>
      <c r="U52" s="156"/>
      <c r="V52" s="156"/>
      <c r="W52" s="156"/>
      <c r="X52" s="156"/>
      <c r="Y52" s="95"/>
      <c r="Z52" s="96"/>
    </row>
    <row r="53" spans="1:26" ht="14.6" x14ac:dyDescent="0.4">
      <c r="A53" s="113">
        <v>49</v>
      </c>
      <c r="B53" s="36" t="s">
        <v>356</v>
      </c>
      <c r="C53" s="37" t="s">
        <v>22</v>
      </c>
      <c r="D53" s="38">
        <v>2</v>
      </c>
      <c r="E53" s="39">
        <v>2000</v>
      </c>
      <c r="F53" s="39">
        <v>300</v>
      </c>
      <c r="G53" s="39">
        <v>500</v>
      </c>
      <c r="H53" s="35"/>
      <c r="I53" s="35"/>
      <c r="J53" s="40">
        <v>5</v>
      </c>
      <c r="K53" s="100" t="s">
        <v>132</v>
      </c>
      <c r="L53" s="42" t="s">
        <v>31</v>
      </c>
      <c r="M53" s="99"/>
      <c r="N53" s="99"/>
      <c r="O53" s="40"/>
      <c r="P53" s="40"/>
      <c r="Q53" s="40"/>
      <c r="R53" s="40"/>
      <c r="S53" s="40"/>
      <c r="T53" s="156"/>
      <c r="U53" s="156"/>
      <c r="V53" s="156"/>
      <c r="W53" s="156"/>
      <c r="X53" s="156"/>
      <c r="Y53" s="95"/>
      <c r="Z53" s="96"/>
    </row>
    <row r="54" spans="1:26" ht="14.6" x14ac:dyDescent="0.4">
      <c r="A54" s="113">
        <v>50</v>
      </c>
      <c r="B54" s="36" t="s">
        <v>356</v>
      </c>
      <c r="C54" s="37" t="s">
        <v>100</v>
      </c>
      <c r="D54" s="38">
        <v>1</v>
      </c>
      <c r="E54" s="39">
        <v>2000</v>
      </c>
      <c r="F54" s="39">
        <v>988</v>
      </c>
      <c r="G54" s="39">
        <v>993</v>
      </c>
      <c r="H54" s="35">
        <v>480</v>
      </c>
      <c r="I54" s="35">
        <v>480</v>
      </c>
      <c r="J54" s="40">
        <v>5</v>
      </c>
      <c r="K54" s="100" t="s">
        <v>132</v>
      </c>
      <c r="L54" s="42" t="s">
        <v>31</v>
      </c>
      <c r="M54" s="99"/>
      <c r="N54" s="99"/>
      <c r="O54" s="40"/>
      <c r="P54" s="40"/>
      <c r="Q54" s="40"/>
      <c r="R54" s="40"/>
      <c r="S54" s="40"/>
      <c r="T54" s="156"/>
      <c r="U54" s="156"/>
      <c r="V54" s="156"/>
      <c r="W54" s="156"/>
      <c r="X54" s="156"/>
      <c r="Y54" s="95"/>
      <c r="Z54" s="96"/>
    </row>
    <row r="55" spans="1:26" ht="14.6" x14ac:dyDescent="0.4">
      <c r="A55" s="113">
        <v>51</v>
      </c>
      <c r="B55" s="36" t="s">
        <v>358</v>
      </c>
      <c r="C55" s="37" t="s">
        <v>121</v>
      </c>
      <c r="D55" s="38">
        <v>2</v>
      </c>
      <c r="E55" s="39">
        <v>520</v>
      </c>
      <c r="F55" s="39">
        <v>964</v>
      </c>
      <c r="G55" s="39">
        <v>480</v>
      </c>
      <c r="H55" s="35"/>
      <c r="I55" s="35"/>
      <c r="J55" s="40">
        <v>1</v>
      </c>
      <c r="K55" s="100" t="s">
        <v>131</v>
      </c>
      <c r="L55" s="42" t="s">
        <v>31</v>
      </c>
      <c r="M55" s="99"/>
      <c r="N55" s="99"/>
      <c r="O55" s="40"/>
      <c r="P55" s="40"/>
      <c r="Q55" s="40"/>
      <c r="R55" s="40"/>
      <c r="S55" s="40"/>
      <c r="T55" s="156"/>
      <c r="U55" s="156"/>
      <c r="V55" s="156"/>
      <c r="W55" s="156"/>
      <c r="X55" s="156"/>
      <c r="Y55" s="95"/>
      <c r="Z55" s="96"/>
    </row>
    <row r="56" spans="1:26" ht="14.6" x14ac:dyDescent="0.4">
      <c r="A56" s="113">
        <v>52</v>
      </c>
      <c r="B56" s="36" t="s">
        <v>358</v>
      </c>
      <c r="C56" s="37" t="s">
        <v>121</v>
      </c>
      <c r="D56" s="38">
        <v>1</v>
      </c>
      <c r="E56" s="39">
        <v>520</v>
      </c>
      <c r="F56" s="39">
        <v>564</v>
      </c>
      <c r="G56" s="39">
        <v>480</v>
      </c>
      <c r="H56" s="35"/>
      <c r="I56" s="35"/>
      <c r="J56" s="40"/>
      <c r="K56" s="100"/>
      <c r="L56" s="42" t="s">
        <v>31</v>
      </c>
      <c r="M56" s="99"/>
      <c r="N56" s="99"/>
      <c r="O56" s="40"/>
      <c r="P56" s="40"/>
      <c r="Q56" s="40"/>
      <c r="R56" s="40"/>
      <c r="S56" s="40"/>
      <c r="T56" s="156"/>
      <c r="U56" s="156"/>
      <c r="V56" s="156"/>
      <c r="W56" s="156"/>
      <c r="X56" s="156"/>
      <c r="Y56" s="95"/>
      <c r="Z56" s="96"/>
    </row>
    <row r="57" spans="1:26" ht="14.6" x14ac:dyDescent="0.4">
      <c r="A57" s="113">
        <v>53</v>
      </c>
      <c r="B57" s="35"/>
      <c r="C57" s="37"/>
      <c r="D57" s="38"/>
      <c r="E57" s="39"/>
      <c r="F57" s="39"/>
      <c r="G57" s="39"/>
      <c r="H57" s="35"/>
      <c r="I57" s="35"/>
      <c r="J57" s="40"/>
      <c r="K57" s="100"/>
      <c r="L57" s="42"/>
      <c r="M57" s="99"/>
      <c r="N57" s="99"/>
      <c r="O57" s="40"/>
      <c r="P57" s="40"/>
      <c r="Q57" s="40"/>
      <c r="R57" s="40"/>
      <c r="S57" s="40"/>
      <c r="T57" s="156"/>
      <c r="U57" s="156"/>
      <c r="V57" s="156"/>
      <c r="W57" s="156"/>
      <c r="X57" s="156"/>
      <c r="Y57" s="95"/>
      <c r="Z57" s="96"/>
    </row>
    <row r="58" spans="1:26" ht="14.6" x14ac:dyDescent="0.4">
      <c r="A58" s="300"/>
      <c r="B58" s="35"/>
      <c r="C58" s="37"/>
      <c r="D58" s="38"/>
      <c r="E58" s="39"/>
      <c r="F58" s="39"/>
      <c r="G58" s="39"/>
      <c r="H58" s="35"/>
      <c r="I58" s="35"/>
      <c r="J58" s="40"/>
      <c r="K58" s="100"/>
      <c r="L58" s="42"/>
      <c r="M58" s="99"/>
      <c r="N58" s="99"/>
      <c r="O58" s="40"/>
      <c r="P58" s="40"/>
      <c r="Q58" s="40"/>
      <c r="R58" s="40"/>
      <c r="S58" s="40"/>
      <c r="T58" s="156"/>
      <c r="U58" s="156"/>
      <c r="V58" s="156"/>
      <c r="W58" s="156"/>
      <c r="X58" s="156"/>
      <c r="Y58" s="95"/>
      <c r="Z58" s="96"/>
    </row>
    <row r="59" spans="1:26" ht="14.6" x14ac:dyDescent="0.4">
      <c r="A59" s="300"/>
      <c r="B59" s="35"/>
      <c r="C59" s="37"/>
      <c r="D59" s="38"/>
      <c r="E59" s="39"/>
      <c r="F59" s="39"/>
      <c r="G59" s="39"/>
      <c r="H59" s="35"/>
      <c r="I59" s="35"/>
      <c r="J59" s="40"/>
      <c r="K59" s="100"/>
      <c r="L59" s="42"/>
      <c r="M59" s="99"/>
      <c r="N59" s="99"/>
      <c r="O59" s="40"/>
      <c r="P59" s="40"/>
      <c r="Q59" s="40"/>
      <c r="R59" s="40"/>
      <c r="S59" s="40"/>
      <c r="T59" s="156"/>
      <c r="U59" s="156"/>
      <c r="V59" s="156"/>
      <c r="W59" s="156"/>
      <c r="X59" s="156"/>
      <c r="Y59" s="95"/>
      <c r="Z59" s="96"/>
    </row>
    <row r="60" spans="1:26" ht="14.6" x14ac:dyDescent="0.4">
      <c r="A60" s="300"/>
      <c r="B60" s="35"/>
      <c r="C60" s="37"/>
      <c r="D60" s="38"/>
      <c r="E60" s="39"/>
      <c r="F60" s="39"/>
      <c r="G60" s="39"/>
      <c r="H60" s="35"/>
      <c r="I60" s="35"/>
      <c r="J60" s="40"/>
      <c r="K60" s="100"/>
      <c r="L60" s="42"/>
      <c r="M60" s="99"/>
      <c r="N60" s="99"/>
      <c r="O60" s="40"/>
      <c r="P60" s="40"/>
      <c r="Q60" s="40"/>
      <c r="R60" s="40"/>
      <c r="S60" s="40"/>
      <c r="T60" s="156"/>
      <c r="U60" s="156"/>
      <c r="V60" s="156"/>
      <c r="W60" s="156"/>
      <c r="X60" s="156"/>
      <c r="Y60" s="95"/>
      <c r="Z60" s="96"/>
    </row>
    <row r="61" spans="1:26" ht="14.6" x14ac:dyDescent="0.4">
      <c r="A61" s="113"/>
      <c r="B61" s="35"/>
      <c r="C61" s="37" t="s">
        <v>6</v>
      </c>
      <c r="D61" s="38" t="s">
        <v>4</v>
      </c>
      <c r="E61" s="39"/>
      <c r="F61" s="39"/>
      <c r="G61" s="39"/>
      <c r="H61" s="35"/>
      <c r="I61" s="35"/>
      <c r="J61" s="40" t="s">
        <v>4</v>
      </c>
      <c r="K61" s="100" t="str">
        <f>VLOOKUP(C61, Codes!$D$4:$E$59, 2, FALSE)</f>
        <v>-</v>
      </c>
      <c r="L61" s="42" t="s">
        <v>4</v>
      </c>
      <c r="M61" s="99"/>
      <c r="N61" s="99"/>
      <c r="O61" s="40"/>
      <c r="P61" s="40"/>
      <c r="Q61" s="40"/>
      <c r="R61" s="40"/>
      <c r="S61" s="40"/>
      <c r="T61" s="156"/>
      <c r="U61" s="156"/>
      <c r="V61" s="156"/>
      <c r="W61" s="156"/>
      <c r="X61" s="156"/>
      <c r="Y61" s="95"/>
      <c r="Z61" s="96"/>
    </row>
    <row r="62" spans="1:26" ht="42" customHeight="1" x14ac:dyDescent="0.4">
      <c r="A62" s="214" t="s">
        <v>231</v>
      </c>
      <c r="B62" s="215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</row>
    <row r="63" spans="1:26" ht="63" customHeight="1" x14ac:dyDescent="0.4">
      <c r="A63" s="223" t="s">
        <v>0</v>
      </c>
      <c r="B63" s="225" t="s">
        <v>41</v>
      </c>
      <c r="C63" s="227" t="s">
        <v>40</v>
      </c>
      <c r="D63" s="229" t="s">
        <v>1</v>
      </c>
      <c r="E63" s="231" t="s">
        <v>262</v>
      </c>
      <c r="F63" s="232"/>
      <c r="G63" s="233"/>
      <c r="H63" s="234" t="s">
        <v>59</v>
      </c>
      <c r="I63" s="236" t="s">
        <v>111</v>
      </c>
      <c r="J63" s="220" t="s">
        <v>261</v>
      </c>
      <c r="K63" s="221"/>
      <c r="L63" s="221"/>
      <c r="M63" s="221"/>
      <c r="N63" s="238"/>
      <c r="O63" s="220" t="s">
        <v>260</v>
      </c>
      <c r="P63" s="221"/>
      <c r="Q63" s="221"/>
      <c r="R63" s="222"/>
      <c r="S63" s="218" t="s">
        <v>259</v>
      </c>
      <c r="T63" s="239" t="s">
        <v>256</v>
      </c>
      <c r="U63" s="240"/>
      <c r="V63" s="240"/>
      <c r="W63" s="240"/>
      <c r="X63" s="240"/>
      <c r="Y63" s="216" t="s">
        <v>214</v>
      </c>
      <c r="Z63" s="216" t="s">
        <v>212</v>
      </c>
    </row>
    <row r="64" spans="1:26" ht="33.75" customHeight="1" x14ac:dyDescent="0.4">
      <c r="A64" s="224"/>
      <c r="B64" s="226"/>
      <c r="C64" s="228"/>
      <c r="D64" s="230"/>
      <c r="E64" s="6" t="s">
        <v>36</v>
      </c>
      <c r="F64" s="6" t="s">
        <v>37</v>
      </c>
      <c r="G64" s="6" t="s">
        <v>39</v>
      </c>
      <c r="H64" s="235"/>
      <c r="I64" s="237"/>
      <c r="J64" s="136" t="s">
        <v>218</v>
      </c>
      <c r="K64" s="6" t="s">
        <v>222</v>
      </c>
      <c r="L64" s="6" t="s">
        <v>219</v>
      </c>
      <c r="M64" s="6" t="s">
        <v>220</v>
      </c>
      <c r="N64" s="6" t="s">
        <v>221</v>
      </c>
      <c r="O64" s="5" t="s">
        <v>223</v>
      </c>
      <c r="P64" s="5" t="s">
        <v>219</v>
      </c>
      <c r="Q64" s="5" t="s">
        <v>220</v>
      </c>
      <c r="R64" s="23" t="s">
        <v>221</v>
      </c>
      <c r="S64" s="219"/>
      <c r="T64" s="158" t="s">
        <v>254</v>
      </c>
      <c r="U64" s="158" t="s">
        <v>255</v>
      </c>
      <c r="V64" s="158" t="s">
        <v>252</v>
      </c>
      <c r="W64" s="158" t="s">
        <v>253</v>
      </c>
      <c r="X64" s="158" t="s">
        <v>267</v>
      </c>
      <c r="Y64" s="217"/>
      <c r="Z64" s="217"/>
    </row>
    <row r="65" spans="1:26" ht="14.6" x14ac:dyDescent="0.4">
      <c r="A65" s="114">
        <v>1</v>
      </c>
      <c r="B65" s="8" t="s">
        <v>295</v>
      </c>
      <c r="C65" s="11" t="s">
        <v>116</v>
      </c>
      <c r="D65" s="16">
        <v>2</v>
      </c>
      <c r="E65" s="4">
        <v>710</v>
      </c>
      <c r="F65" s="4">
        <v>902</v>
      </c>
      <c r="G65" s="4">
        <v>580</v>
      </c>
      <c r="H65" s="100" t="s">
        <v>25</v>
      </c>
      <c r="I65" s="115" t="s">
        <v>34</v>
      </c>
      <c r="J65" s="103"/>
      <c r="K65" s="104">
        <v>150</v>
      </c>
      <c r="L65" s="104"/>
      <c r="M65" s="104"/>
      <c r="N65" s="104"/>
      <c r="O65" s="14"/>
      <c r="P65" s="14"/>
      <c r="Q65" s="14"/>
      <c r="R65" s="22"/>
      <c r="S65" s="97"/>
      <c r="T65" s="159"/>
      <c r="U65" s="159"/>
      <c r="V65" s="159"/>
      <c r="W65" s="159"/>
      <c r="X65" s="159"/>
      <c r="Y65" s="32" t="s">
        <v>301</v>
      </c>
      <c r="Z65" s="105"/>
    </row>
    <row r="66" spans="1:26" ht="14.6" x14ac:dyDescent="0.4">
      <c r="A66" s="114">
        <v>2</v>
      </c>
      <c r="B66" s="8" t="s">
        <v>295</v>
      </c>
      <c r="C66" s="11" t="s">
        <v>116</v>
      </c>
      <c r="D66" s="16">
        <v>1</v>
      </c>
      <c r="E66" s="4">
        <v>710</v>
      </c>
      <c r="F66" s="4">
        <v>901</v>
      </c>
      <c r="G66" s="4">
        <v>580</v>
      </c>
      <c r="H66" s="102" t="s">
        <v>25</v>
      </c>
      <c r="I66" s="115" t="s">
        <v>34</v>
      </c>
      <c r="J66" s="103"/>
      <c r="K66" s="104">
        <v>150</v>
      </c>
      <c r="L66" s="104"/>
      <c r="M66" s="104"/>
      <c r="N66" s="104"/>
      <c r="O66" s="14"/>
      <c r="P66" s="14"/>
      <c r="Q66" s="14"/>
      <c r="R66" s="22"/>
      <c r="S66" s="97"/>
      <c r="T66" s="159"/>
      <c r="U66" s="159"/>
      <c r="V66" s="159"/>
      <c r="W66" s="159"/>
      <c r="X66" s="159"/>
      <c r="Y66" s="32" t="s">
        <v>301</v>
      </c>
      <c r="Z66" s="96"/>
    </row>
    <row r="67" spans="1:26" ht="14.6" x14ac:dyDescent="0.4">
      <c r="A67" s="114">
        <v>3</v>
      </c>
      <c r="B67" s="8" t="s">
        <v>295</v>
      </c>
      <c r="C67" s="11" t="s">
        <v>117</v>
      </c>
      <c r="D67" s="16">
        <v>2</v>
      </c>
      <c r="E67" s="4">
        <v>710</v>
      </c>
      <c r="F67" s="4">
        <v>450</v>
      </c>
      <c r="G67" s="4">
        <v>580</v>
      </c>
      <c r="H67" s="102" t="s">
        <v>25</v>
      </c>
      <c r="I67" s="115" t="s">
        <v>34</v>
      </c>
      <c r="J67" s="103" t="s">
        <v>300</v>
      </c>
      <c r="K67" s="104"/>
      <c r="L67" s="104"/>
      <c r="M67" s="104"/>
      <c r="N67" s="104"/>
      <c r="O67" s="14"/>
      <c r="P67" s="14"/>
      <c r="Q67" s="14"/>
      <c r="R67" s="22"/>
      <c r="S67" s="98"/>
      <c r="T67" s="160"/>
      <c r="U67" s="160"/>
      <c r="V67" s="160"/>
      <c r="W67" s="160"/>
      <c r="X67" s="160"/>
      <c r="Y67" s="32" t="s">
        <v>357</v>
      </c>
      <c r="Z67" s="96"/>
    </row>
    <row r="68" spans="1:26" ht="14.6" x14ac:dyDescent="0.4">
      <c r="A68" s="114">
        <v>4</v>
      </c>
      <c r="B68" s="288" t="s">
        <v>332</v>
      </c>
      <c r="C68" s="11" t="s">
        <v>117</v>
      </c>
      <c r="D68" s="16">
        <v>2</v>
      </c>
      <c r="E68" s="4">
        <v>1000</v>
      </c>
      <c r="F68" s="4">
        <v>570</v>
      </c>
      <c r="G68" s="4">
        <v>500</v>
      </c>
      <c r="H68" s="102" t="s">
        <v>25</v>
      </c>
      <c r="I68" s="115" t="s">
        <v>4</v>
      </c>
      <c r="J68" s="103"/>
      <c r="K68" s="104"/>
      <c r="L68" s="104"/>
      <c r="M68" s="104"/>
      <c r="N68" s="104"/>
      <c r="O68" s="14"/>
      <c r="P68" s="14"/>
      <c r="Q68" s="14"/>
      <c r="R68" s="22"/>
      <c r="S68" s="98"/>
      <c r="T68" s="160"/>
      <c r="U68" s="160"/>
      <c r="V68" s="160"/>
      <c r="W68" s="160"/>
      <c r="X68" s="160"/>
      <c r="Y68" s="32" t="s">
        <v>334</v>
      </c>
      <c r="Z68" s="105" t="s">
        <v>352</v>
      </c>
    </row>
    <row r="69" spans="1:26" ht="14.6" x14ac:dyDescent="0.4">
      <c r="A69" s="114">
        <v>5</v>
      </c>
      <c r="B69" s="288" t="s">
        <v>339</v>
      </c>
      <c r="C69" s="11" t="s">
        <v>14</v>
      </c>
      <c r="D69" s="16">
        <v>1</v>
      </c>
      <c r="E69" s="4">
        <v>120</v>
      </c>
      <c r="F69" s="4">
        <v>1079</v>
      </c>
      <c r="G69" s="4">
        <v>480</v>
      </c>
      <c r="H69" s="102" t="s">
        <v>132</v>
      </c>
      <c r="I69" s="115" t="s">
        <v>35</v>
      </c>
      <c r="J69" s="103"/>
      <c r="K69" s="104"/>
      <c r="L69" s="104"/>
      <c r="M69" s="104"/>
      <c r="N69" s="104"/>
      <c r="O69" s="14"/>
      <c r="P69" s="14"/>
      <c r="Q69" s="14"/>
      <c r="R69" s="22"/>
      <c r="S69" s="98"/>
      <c r="T69" s="160"/>
      <c r="U69" s="160"/>
      <c r="V69" s="160"/>
      <c r="W69" s="160"/>
      <c r="X69" s="160"/>
      <c r="Y69" s="43"/>
      <c r="Z69" s="96"/>
    </row>
    <row r="70" spans="1:26" ht="14.6" x14ac:dyDescent="0.4">
      <c r="A70" s="114">
        <v>6</v>
      </c>
      <c r="B70" s="8" t="s">
        <v>347</v>
      </c>
      <c r="C70" s="11" t="s">
        <v>117</v>
      </c>
      <c r="D70" s="16">
        <v>2</v>
      </c>
      <c r="E70" s="4">
        <v>1000</v>
      </c>
      <c r="F70" s="4">
        <v>500</v>
      </c>
      <c r="G70" s="4">
        <v>460</v>
      </c>
      <c r="H70" s="102" t="s">
        <v>25</v>
      </c>
      <c r="I70" s="115" t="s">
        <v>4</v>
      </c>
      <c r="J70" s="103"/>
      <c r="K70" s="104"/>
      <c r="L70" s="104"/>
      <c r="M70" s="104"/>
      <c r="N70" s="104"/>
      <c r="O70" s="14"/>
      <c r="P70" s="14"/>
      <c r="Q70" s="14"/>
      <c r="R70" s="22"/>
      <c r="S70" s="98"/>
      <c r="T70" s="160"/>
      <c r="U70" s="160"/>
      <c r="V70" s="160"/>
      <c r="W70" s="160"/>
      <c r="X70" s="160"/>
      <c r="Y70" s="32" t="s">
        <v>334</v>
      </c>
      <c r="Z70" s="105" t="s">
        <v>352</v>
      </c>
    </row>
    <row r="71" spans="1:26" ht="14.6" x14ac:dyDescent="0.4">
      <c r="A71" s="114">
        <v>7</v>
      </c>
      <c r="B71" s="288" t="s">
        <v>356</v>
      </c>
      <c r="C71" s="11" t="s">
        <v>117</v>
      </c>
      <c r="D71" s="16">
        <v>2</v>
      </c>
      <c r="E71" s="4">
        <v>1000</v>
      </c>
      <c r="F71" s="4">
        <v>900</v>
      </c>
      <c r="G71" s="4">
        <v>480</v>
      </c>
      <c r="H71" s="102" t="s">
        <v>25</v>
      </c>
      <c r="I71" s="115" t="s">
        <v>31</v>
      </c>
      <c r="J71" s="103"/>
      <c r="K71" s="104"/>
      <c r="L71" s="104"/>
      <c r="M71" s="104"/>
      <c r="N71" s="104"/>
      <c r="O71" s="14"/>
      <c r="P71" s="14"/>
      <c r="Q71" s="14"/>
      <c r="R71" s="22"/>
      <c r="S71" s="98"/>
      <c r="T71" s="160"/>
      <c r="U71" s="160"/>
      <c r="V71" s="160"/>
      <c r="W71" s="160"/>
      <c r="X71" s="160"/>
      <c r="Y71" s="32" t="s">
        <v>357</v>
      </c>
      <c r="Z71" s="96"/>
    </row>
    <row r="72" spans="1:26" ht="14.6" x14ac:dyDescent="0.4">
      <c r="A72" s="114">
        <v>8</v>
      </c>
      <c r="B72" s="288" t="s">
        <v>358</v>
      </c>
      <c r="C72" s="11" t="s">
        <v>115</v>
      </c>
      <c r="D72" s="16">
        <v>4</v>
      </c>
      <c r="E72" s="4">
        <v>520</v>
      </c>
      <c r="F72" s="4">
        <v>400</v>
      </c>
      <c r="G72" s="4">
        <v>480</v>
      </c>
      <c r="H72" s="102" t="s">
        <v>132</v>
      </c>
      <c r="I72" s="115" t="s">
        <v>31</v>
      </c>
      <c r="J72" s="103"/>
      <c r="K72" s="104"/>
      <c r="L72" s="104"/>
      <c r="M72" s="104"/>
      <c r="N72" s="104"/>
      <c r="O72" s="14"/>
      <c r="P72" s="14"/>
      <c r="Q72" s="14"/>
      <c r="R72" s="22"/>
      <c r="S72" s="98"/>
      <c r="T72" s="160"/>
      <c r="U72" s="160"/>
      <c r="V72" s="160"/>
      <c r="W72" s="160"/>
      <c r="X72" s="160"/>
      <c r="Y72" s="43"/>
      <c r="Z72" s="105"/>
    </row>
    <row r="73" spans="1:26" ht="14.6" x14ac:dyDescent="0.4">
      <c r="A73" s="114">
        <v>9</v>
      </c>
      <c r="B73" s="288" t="s">
        <v>358</v>
      </c>
      <c r="C73" s="11" t="s">
        <v>115</v>
      </c>
      <c r="D73" s="16">
        <v>2</v>
      </c>
      <c r="E73" s="4">
        <v>520</v>
      </c>
      <c r="F73" s="4">
        <v>300</v>
      </c>
      <c r="G73" s="4">
        <v>480</v>
      </c>
      <c r="H73" s="102" t="s">
        <v>132</v>
      </c>
      <c r="I73" s="115" t="s">
        <v>31</v>
      </c>
      <c r="J73" s="103"/>
      <c r="K73" s="104"/>
      <c r="L73" s="104"/>
      <c r="M73" s="104"/>
      <c r="N73" s="104"/>
      <c r="O73" s="14"/>
      <c r="P73" s="14"/>
      <c r="Q73" s="14"/>
      <c r="R73" s="22"/>
      <c r="S73" s="98"/>
      <c r="T73" s="160"/>
      <c r="U73" s="160"/>
      <c r="V73" s="160"/>
      <c r="W73" s="160"/>
      <c r="X73" s="160"/>
      <c r="Y73" s="43"/>
      <c r="Z73" s="96"/>
    </row>
    <row r="74" spans="1:26" ht="14.6" x14ac:dyDescent="0.4">
      <c r="A74" s="114">
        <v>10</v>
      </c>
      <c r="B74" s="8"/>
      <c r="C74" s="11" t="s">
        <v>6</v>
      </c>
      <c r="D74" s="16" t="s">
        <v>4</v>
      </c>
      <c r="E74" s="4"/>
      <c r="F74" s="4"/>
      <c r="G74" s="4"/>
      <c r="H74" s="102" t="s">
        <v>4</v>
      </c>
      <c r="I74" s="115" t="s">
        <v>4</v>
      </c>
      <c r="J74" s="103"/>
      <c r="K74" s="104"/>
      <c r="L74" s="104"/>
      <c r="M74" s="104"/>
      <c r="N74" s="104"/>
      <c r="O74" s="14"/>
      <c r="P74" s="14"/>
      <c r="Q74" s="14"/>
      <c r="R74" s="22"/>
      <c r="S74" s="98"/>
      <c r="T74" s="160"/>
      <c r="U74" s="160"/>
      <c r="V74" s="160"/>
      <c r="W74" s="160"/>
      <c r="X74" s="160"/>
      <c r="Y74" s="43"/>
      <c r="Z74" s="96"/>
    </row>
    <row r="75" spans="1:26" ht="14.6" x14ac:dyDescent="0.4">
      <c r="A75" s="114">
        <v>11</v>
      </c>
      <c r="B75" s="8"/>
      <c r="C75" s="11" t="s">
        <v>6</v>
      </c>
      <c r="D75" s="16" t="s">
        <v>4</v>
      </c>
      <c r="E75" s="4"/>
      <c r="F75" s="4"/>
      <c r="G75" s="4"/>
      <c r="H75" s="102" t="s">
        <v>4</v>
      </c>
      <c r="I75" s="115" t="s">
        <v>4</v>
      </c>
      <c r="J75" s="103"/>
      <c r="K75" s="104"/>
      <c r="L75" s="104"/>
      <c r="M75" s="104"/>
      <c r="N75" s="104"/>
      <c r="O75" s="14"/>
      <c r="P75" s="14"/>
      <c r="Q75" s="14"/>
      <c r="R75" s="22"/>
      <c r="S75" s="98"/>
      <c r="T75" s="160"/>
      <c r="U75" s="160"/>
      <c r="V75" s="160"/>
      <c r="W75" s="160"/>
      <c r="X75" s="160"/>
      <c r="Y75" s="43"/>
      <c r="Z75" s="96"/>
    </row>
    <row r="76" spans="1:26" ht="14.6" x14ac:dyDescent="0.4">
      <c r="A76" s="114">
        <v>12</v>
      </c>
      <c r="B76" s="8"/>
      <c r="C76" s="11" t="s">
        <v>6</v>
      </c>
      <c r="D76" s="16" t="s">
        <v>4</v>
      </c>
      <c r="E76" s="4"/>
      <c r="F76" s="4"/>
      <c r="G76" s="4"/>
      <c r="H76" s="102" t="s">
        <v>4</v>
      </c>
      <c r="I76" s="115" t="s">
        <v>4</v>
      </c>
      <c r="J76" s="103"/>
      <c r="K76" s="104"/>
      <c r="L76" s="104"/>
      <c r="M76" s="104"/>
      <c r="N76" s="104"/>
      <c r="O76" s="14"/>
      <c r="P76" s="14"/>
      <c r="Q76" s="14"/>
      <c r="R76" s="22"/>
      <c r="S76" s="98"/>
      <c r="T76" s="160"/>
      <c r="U76" s="160"/>
      <c r="V76" s="160"/>
      <c r="W76" s="160"/>
      <c r="X76" s="160"/>
      <c r="Y76" s="43"/>
      <c r="Z76" s="96"/>
    </row>
    <row r="77" spans="1:26" ht="14.6" x14ac:dyDescent="0.4">
      <c r="A77" s="114">
        <v>13</v>
      </c>
      <c r="B77" s="8"/>
      <c r="C77" s="11" t="s">
        <v>6</v>
      </c>
      <c r="D77" s="16" t="s">
        <v>4</v>
      </c>
      <c r="E77" s="4"/>
      <c r="F77" s="4"/>
      <c r="G77" s="4"/>
      <c r="H77" s="102" t="s">
        <v>4</v>
      </c>
      <c r="I77" s="115" t="s">
        <v>4</v>
      </c>
      <c r="J77" s="103"/>
      <c r="K77" s="104"/>
      <c r="L77" s="104"/>
      <c r="M77" s="104"/>
      <c r="N77" s="104"/>
      <c r="O77" s="14"/>
      <c r="P77" s="14"/>
      <c r="Q77" s="14"/>
      <c r="R77" s="22"/>
      <c r="S77" s="98"/>
      <c r="T77" s="160"/>
      <c r="U77" s="160"/>
      <c r="V77" s="160"/>
      <c r="W77" s="160"/>
      <c r="X77" s="160"/>
      <c r="Y77" s="43"/>
      <c r="Z77" s="96"/>
    </row>
    <row r="78" spans="1:26" ht="14.6" x14ac:dyDescent="0.4">
      <c r="A78" s="114">
        <v>14</v>
      </c>
      <c r="B78" s="8"/>
      <c r="C78" s="11" t="s">
        <v>6</v>
      </c>
      <c r="D78" s="16" t="s">
        <v>4</v>
      </c>
      <c r="E78" s="4"/>
      <c r="F78" s="4"/>
      <c r="G78" s="4"/>
      <c r="H78" s="102" t="s">
        <v>4</v>
      </c>
      <c r="I78" s="115" t="s">
        <v>4</v>
      </c>
      <c r="J78" s="103"/>
      <c r="K78" s="104"/>
      <c r="L78" s="104"/>
      <c r="M78" s="104"/>
      <c r="N78" s="104"/>
      <c r="O78" s="14"/>
      <c r="P78" s="14"/>
      <c r="Q78" s="14"/>
      <c r="R78" s="22"/>
      <c r="S78" s="98"/>
      <c r="T78" s="160"/>
      <c r="U78" s="160"/>
      <c r="V78" s="160"/>
      <c r="W78" s="160"/>
      <c r="X78" s="160"/>
      <c r="Y78" s="43"/>
      <c r="Z78" s="96"/>
    </row>
    <row r="79" spans="1:26" thickBot="1" x14ac:dyDescent="0.45">
      <c r="A79" s="116">
        <v>15</v>
      </c>
      <c r="B79" s="117"/>
      <c r="C79" s="137" t="s">
        <v>6</v>
      </c>
      <c r="D79" s="118" t="s">
        <v>4</v>
      </c>
      <c r="E79" s="119"/>
      <c r="F79" s="119"/>
      <c r="G79" s="119"/>
      <c r="H79" s="120" t="s">
        <v>4</v>
      </c>
      <c r="I79" s="121" t="s">
        <v>4</v>
      </c>
      <c r="J79" s="122"/>
      <c r="K79" s="123"/>
      <c r="L79" s="123"/>
      <c r="M79" s="123"/>
      <c r="N79" s="123"/>
      <c r="O79" s="124"/>
      <c r="P79" s="124"/>
      <c r="Q79" s="124"/>
      <c r="R79" s="125"/>
      <c r="S79" s="126"/>
      <c r="T79" s="161"/>
      <c r="U79" s="161"/>
      <c r="V79" s="161"/>
      <c r="W79" s="161"/>
      <c r="X79" s="161"/>
      <c r="Y79" s="127"/>
      <c r="Z79" s="128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62:Z62"/>
    <mergeCell ref="Z3:Z4"/>
    <mergeCell ref="Y63:Y64"/>
    <mergeCell ref="Z63:Z64"/>
    <mergeCell ref="S63:S64"/>
    <mergeCell ref="O63:R63"/>
    <mergeCell ref="A63:A64"/>
    <mergeCell ref="B63:B64"/>
    <mergeCell ref="C63:C64"/>
    <mergeCell ref="D63:D64"/>
    <mergeCell ref="E63:G63"/>
    <mergeCell ref="H63:H64"/>
    <mergeCell ref="I63:I64"/>
    <mergeCell ref="J63:N63"/>
    <mergeCell ref="T63:X63"/>
  </mergeCells>
  <dataValidations count="3">
    <dataValidation type="decimal" allowBlank="1" showErrorMessage="1" sqref="E65:F79 E5:F61 N6:N61" xr:uid="{00000000-0002-0000-0000-000000000000}">
      <formula1>50</formula1>
      <formula2>3600</formula2>
    </dataValidation>
    <dataValidation type="decimal" allowBlank="1" showErrorMessage="1" sqref="G65:G79 G5:I61" xr:uid="{00000000-0002-0000-0000-000001000000}">
      <formula1>50</formula1>
      <formula2>1500</formula2>
    </dataValidation>
    <dataValidation type="decimal" allowBlank="1" showErrorMessage="1" sqref="K65:N79 Q5:S61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H66:H79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I65:I79 L5:L61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J5:J61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D65:D79 D5:D61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C65:C79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0"/>
  <sheetViews>
    <sheetView showGridLines="0" topLeftCell="A58" workbookViewId="0">
      <selection activeCell="N81" sqref="N81"/>
    </sheetView>
  </sheetViews>
  <sheetFormatPr defaultColWidth="14.3828125" defaultRowHeight="15" customHeight="1" x14ac:dyDescent="0.4"/>
  <cols>
    <col min="1" max="1" width="7.15234375" customWidth="1"/>
    <col min="2" max="2" width="15.84375" customWidth="1"/>
    <col min="3" max="3" width="16.53515625" customWidth="1"/>
    <col min="4" max="4" width="18.3046875" customWidth="1"/>
    <col min="5" max="5" width="8" customWidth="1"/>
    <col min="6" max="6" width="6.53515625" customWidth="1"/>
    <col min="7" max="7" width="6.15234375" customWidth="1"/>
    <col min="8" max="8" width="9.84375" customWidth="1"/>
    <col min="9" max="9" width="5.15234375" customWidth="1"/>
    <col min="10" max="10" width="5.3046875" customWidth="1"/>
    <col min="11" max="11" width="4.84375" customWidth="1"/>
    <col min="12" max="12" width="4.69140625" customWidth="1"/>
    <col min="13" max="13" width="4.84375" customWidth="1"/>
    <col min="14" max="14" width="54.3046875" customWidth="1"/>
  </cols>
  <sheetData>
    <row r="1" spans="1:14" ht="32.25" customHeight="1" x14ac:dyDescent="0.4">
      <c r="A1" s="268" t="s">
        <v>185</v>
      </c>
      <c r="B1" s="269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85">
      <c r="A2" s="270"/>
      <c r="B2" s="271"/>
      <c r="C2" s="72"/>
      <c r="D2" s="73" t="s">
        <v>7</v>
      </c>
      <c r="E2" s="74">
        <f>SUM(E5:E90)</f>
        <v>152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5" customHeight="1" x14ac:dyDescent="0.4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8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4">
      <c r="A4" s="276"/>
      <c r="B4" s="278"/>
      <c r="C4" s="278"/>
      <c r="D4" s="226"/>
      <c r="E4" s="237"/>
      <c r="F4" s="282"/>
      <c r="G4" s="284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4.6" x14ac:dyDescent="0.4">
      <c r="A5" s="129">
        <v>1</v>
      </c>
      <c r="B5" s="2" t="s">
        <v>282</v>
      </c>
      <c r="C5" s="15" t="s">
        <v>3</v>
      </c>
      <c r="D5" s="12" t="s">
        <v>72</v>
      </c>
      <c r="E5" s="85">
        <v>1</v>
      </c>
      <c r="F5" s="12">
        <v>2670</v>
      </c>
      <c r="G5" s="12">
        <v>580</v>
      </c>
      <c r="H5" s="12">
        <v>18</v>
      </c>
      <c r="I5" s="13"/>
      <c r="J5" s="13"/>
      <c r="K5" s="13"/>
      <c r="L5" s="13"/>
      <c r="M5" s="13"/>
      <c r="N5" s="130" t="s">
        <v>287</v>
      </c>
    </row>
    <row r="6" spans="1:14" ht="14.6" x14ac:dyDescent="0.4">
      <c r="A6" s="129">
        <v>2</v>
      </c>
      <c r="B6" s="2" t="s">
        <v>282</v>
      </c>
      <c r="C6" s="84" t="s">
        <v>3</v>
      </c>
      <c r="D6" s="12" t="s">
        <v>71</v>
      </c>
      <c r="E6" s="85">
        <v>1</v>
      </c>
      <c r="F6" s="12">
        <v>2570</v>
      </c>
      <c r="G6" s="12">
        <v>30</v>
      </c>
      <c r="H6" s="12">
        <v>18</v>
      </c>
      <c r="I6" s="13"/>
      <c r="J6" s="13"/>
      <c r="K6" s="13"/>
      <c r="L6" s="13"/>
      <c r="M6" s="13"/>
      <c r="N6" s="130" t="s">
        <v>286</v>
      </c>
    </row>
    <row r="7" spans="1:14" ht="14.6" x14ac:dyDescent="0.4">
      <c r="A7" s="129">
        <v>3</v>
      </c>
      <c r="B7" s="2" t="s">
        <v>282</v>
      </c>
      <c r="C7" s="16" t="s">
        <v>3</v>
      </c>
      <c r="D7" s="12" t="s">
        <v>71</v>
      </c>
      <c r="E7" s="86">
        <v>1</v>
      </c>
      <c r="F7" s="12">
        <v>1125</v>
      </c>
      <c r="G7" s="12">
        <v>100</v>
      </c>
      <c r="H7" s="12">
        <v>18</v>
      </c>
      <c r="I7" s="13"/>
      <c r="J7" s="13"/>
      <c r="K7" s="13"/>
      <c r="L7" s="13"/>
      <c r="M7" s="13"/>
      <c r="N7" s="130" t="s">
        <v>285</v>
      </c>
    </row>
    <row r="8" spans="1:14" ht="14.6" x14ac:dyDescent="0.4">
      <c r="A8" s="129">
        <v>4</v>
      </c>
      <c r="B8" s="2" t="s">
        <v>282</v>
      </c>
      <c r="C8" s="16" t="s">
        <v>55</v>
      </c>
      <c r="D8" s="12" t="s">
        <v>71</v>
      </c>
      <c r="E8" s="86">
        <v>14</v>
      </c>
      <c r="F8" s="12">
        <v>2700</v>
      </c>
      <c r="G8" s="12">
        <v>25</v>
      </c>
      <c r="H8" s="12">
        <v>16</v>
      </c>
      <c r="I8" s="13"/>
      <c r="J8" s="13"/>
      <c r="K8" s="13"/>
      <c r="L8" s="13"/>
      <c r="M8" s="13"/>
      <c r="N8" s="130" t="s">
        <v>288</v>
      </c>
    </row>
    <row r="9" spans="1:14" ht="29.15" x14ac:dyDescent="0.4">
      <c r="A9" s="129">
        <v>5</v>
      </c>
      <c r="B9" s="2" t="s">
        <v>282</v>
      </c>
      <c r="C9" s="16" t="s">
        <v>33</v>
      </c>
      <c r="D9" s="12" t="s">
        <v>77</v>
      </c>
      <c r="E9" s="86">
        <v>2</v>
      </c>
      <c r="F9" s="12">
        <v>400</v>
      </c>
      <c r="G9" s="12">
        <v>320</v>
      </c>
      <c r="H9" s="12">
        <v>25</v>
      </c>
      <c r="I9" s="13"/>
      <c r="J9" s="13"/>
      <c r="K9" s="13"/>
      <c r="L9" s="13"/>
      <c r="M9" s="13"/>
      <c r="N9" s="130" t="s">
        <v>289</v>
      </c>
    </row>
    <row r="10" spans="1:14" ht="14.6" x14ac:dyDescent="0.4">
      <c r="A10" s="129">
        <v>6</v>
      </c>
      <c r="B10" s="2" t="s">
        <v>282</v>
      </c>
      <c r="C10" s="16" t="s">
        <v>33</v>
      </c>
      <c r="D10" s="12" t="s">
        <v>72</v>
      </c>
      <c r="E10" s="86">
        <v>4</v>
      </c>
      <c r="F10" s="12">
        <v>1900</v>
      </c>
      <c r="G10" s="12">
        <v>320</v>
      </c>
      <c r="H10" s="12">
        <v>25</v>
      </c>
      <c r="I10" s="13"/>
      <c r="J10" s="13"/>
      <c r="K10" s="13"/>
      <c r="L10" s="13"/>
      <c r="M10" s="13"/>
      <c r="N10" s="130" t="s">
        <v>290</v>
      </c>
    </row>
    <row r="11" spans="1:14" ht="14.6" x14ac:dyDescent="0.4">
      <c r="A11" s="129">
        <v>7</v>
      </c>
      <c r="B11" s="2" t="s">
        <v>282</v>
      </c>
      <c r="C11" s="16" t="s">
        <v>33</v>
      </c>
      <c r="D11" s="12" t="s">
        <v>72</v>
      </c>
      <c r="E11" s="86">
        <v>8</v>
      </c>
      <c r="F11" s="12">
        <v>347</v>
      </c>
      <c r="G11" s="12">
        <v>300</v>
      </c>
      <c r="H11" s="12">
        <v>25</v>
      </c>
      <c r="I11" s="13"/>
      <c r="J11" s="13"/>
      <c r="K11" s="13"/>
      <c r="L11" s="13"/>
      <c r="M11" s="13"/>
      <c r="N11" s="130" t="s">
        <v>291</v>
      </c>
    </row>
    <row r="12" spans="1:14" ht="14.6" x14ac:dyDescent="0.4">
      <c r="A12" s="129">
        <v>8</v>
      </c>
      <c r="B12" s="2" t="s">
        <v>282</v>
      </c>
      <c r="C12" s="16" t="s">
        <v>31</v>
      </c>
      <c r="D12" s="12" t="s">
        <v>71</v>
      </c>
      <c r="E12" s="86">
        <v>2</v>
      </c>
      <c r="F12" s="12">
        <v>1875</v>
      </c>
      <c r="G12" s="12">
        <v>350</v>
      </c>
      <c r="H12" s="12">
        <v>18</v>
      </c>
      <c r="I12" s="13"/>
      <c r="J12" s="13"/>
      <c r="K12" s="13"/>
      <c r="L12" s="13"/>
      <c r="M12" s="13"/>
      <c r="N12" s="130" t="s">
        <v>292</v>
      </c>
    </row>
    <row r="13" spans="1:14" ht="14.6" x14ac:dyDescent="0.4">
      <c r="A13" s="129">
        <v>9</v>
      </c>
      <c r="B13" s="2" t="s">
        <v>282</v>
      </c>
      <c r="C13" s="16" t="s">
        <v>31</v>
      </c>
      <c r="D13" s="12" t="s">
        <v>72</v>
      </c>
      <c r="E13" s="86">
        <v>1</v>
      </c>
      <c r="F13" s="12">
        <v>2400</v>
      </c>
      <c r="G13" s="12">
        <v>300</v>
      </c>
      <c r="H13" s="12">
        <v>18</v>
      </c>
      <c r="I13" s="13"/>
      <c r="J13" s="13"/>
      <c r="K13" s="13"/>
      <c r="L13" s="13"/>
      <c r="M13" s="13"/>
      <c r="N13" s="130" t="s">
        <v>293</v>
      </c>
    </row>
    <row r="14" spans="1:14" ht="14.6" x14ac:dyDescent="0.4">
      <c r="A14" s="129">
        <v>10</v>
      </c>
      <c r="B14" s="2" t="s">
        <v>282</v>
      </c>
      <c r="C14" s="16" t="s">
        <v>31</v>
      </c>
      <c r="D14" s="12" t="s">
        <v>72</v>
      </c>
      <c r="E14" s="86">
        <v>1</v>
      </c>
      <c r="F14" s="12">
        <v>2400</v>
      </c>
      <c r="G14" s="12">
        <v>325</v>
      </c>
      <c r="H14" s="12">
        <v>18</v>
      </c>
      <c r="I14" s="13"/>
      <c r="J14" s="13"/>
      <c r="K14" s="13"/>
      <c r="L14" s="13"/>
      <c r="M14" s="13"/>
      <c r="N14" s="130" t="s">
        <v>294</v>
      </c>
    </row>
    <row r="15" spans="1:14" ht="14.6" x14ac:dyDescent="0.4">
      <c r="A15" s="129">
        <v>11</v>
      </c>
      <c r="B15" s="2" t="s">
        <v>282</v>
      </c>
      <c r="C15" s="16" t="s">
        <v>33</v>
      </c>
      <c r="D15" s="12" t="s">
        <v>72</v>
      </c>
      <c r="E15" s="86">
        <v>1</v>
      </c>
      <c r="F15" s="12">
        <v>2400</v>
      </c>
      <c r="G15" s="12">
        <v>302</v>
      </c>
      <c r="H15" s="12">
        <v>25</v>
      </c>
      <c r="I15" s="13"/>
      <c r="J15" s="13"/>
      <c r="K15" s="13"/>
      <c r="L15" s="13"/>
      <c r="M15" s="13"/>
      <c r="N15" s="130" t="s">
        <v>291</v>
      </c>
    </row>
    <row r="16" spans="1:14" ht="14.6" x14ac:dyDescent="0.4">
      <c r="A16" s="129">
        <v>12</v>
      </c>
      <c r="B16" s="2" t="s">
        <v>282</v>
      </c>
      <c r="C16" s="16" t="s">
        <v>31</v>
      </c>
      <c r="D16" s="12" t="s">
        <v>71</v>
      </c>
      <c r="E16" s="86">
        <v>2</v>
      </c>
      <c r="F16" s="12">
        <v>1600</v>
      </c>
      <c r="G16" s="12">
        <v>100</v>
      </c>
      <c r="H16" s="12">
        <v>18</v>
      </c>
      <c r="I16" s="13"/>
      <c r="J16" s="13"/>
      <c r="K16" s="13"/>
      <c r="L16" s="13"/>
      <c r="M16" s="13"/>
      <c r="N16" s="130" t="s">
        <v>285</v>
      </c>
    </row>
    <row r="17" spans="1:14" ht="14.6" x14ac:dyDescent="0.4">
      <c r="A17" s="129">
        <v>13</v>
      </c>
      <c r="B17" s="2" t="s">
        <v>295</v>
      </c>
      <c r="C17" s="16" t="s">
        <v>55</v>
      </c>
      <c r="D17" s="12" t="s">
        <v>72</v>
      </c>
      <c r="E17" s="86">
        <v>2</v>
      </c>
      <c r="F17" s="12">
        <v>918</v>
      </c>
      <c r="G17" s="12">
        <v>320</v>
      </c>
      <c r="H17" s="12">
        <v>16</v>
      </c>
      <c r="I17" s="13"/>
      <c r="J17" s="13"/>
      <c r="K17" s="13"/>
      <c r="L17" s="13"/>
      <c r="M17" s="13"/>
      <c r="N17" s="130" t="s">
        <v>302</v>
      </c>
    </row>
    <row r="18" spans="1:14" ht="14.6" x14ac:dyDescent="0.4">
      <c r="A18" s="129">
        <v>14</v>
      </c>
      <c r="B18" s="2" t="s">
        <v>295</v>
      </c>
      <c r="C18" s="16" t="s">
        <v>55</v>
      </c>
      <c r="D18" s="12" t="s">
        <v>71</v>
      </c>
      <c r="E18" s="86">
        <v>1</v>
      </c>
      <c r="F18" s="12">
        <v>918</v>
      </c>
      <c r="G18" s="12">
        <v>900</v>
      </c>
      <c r="H18" s="12">
        <v>16</v>
      </c>
      <c r="I18" s="13"/>
      <c r="J18" s="13"/>
      <c r="K18" s="13"/>
      <c r="L18" s="13"/>
      <c r="M18" s="13"/>
      <c r="N18" s="130" t="s">
        <v>302</v>
      </c>
    </row>
    <row r="19" spans="1:14" ht="14.6" x14ac:dyDescent="0.4">
      <c r="A19" s="129">
        <v>15</v>
      </c>
      <c r="B19" s="2" t="s">
        <v>295</v>
      </c>
      <c r="C19" s="16" t="s">
        <v>55</v>
      </c>
      <c r="D19" s="12" t="s">
        <v>72</v>
      </c>
      <c r="E19" s="86">
        <v>2</v>
      </c>
      <c r="F19" s="12">
        <v>898</v>
      </c>
      <c r="G19" s="12">
        <v>327</v>
      </c>
      <c r="H19" s="12">
        <v>16</v>
      </c>
      <c r="I19" s="13"/>
      <c r="J19" s="13"/>
      <c r="K19" s="13"/>
      <c r="L19" s="13"/>
      <c r="M19" s="13"/>
      <c r="N19" s="130" t="s">
        <v>302</v>
      </c>
    </row>
    <row r="20" spans="1:14" ht="14.6" x14ac:dyDescent="0.4">
      <c r="A20" s="129">
        <v>16</v>
      </c>
      <c r="B20" s="2" t="s">
        <v>295</v>
      </c>
      <c r="C20" s="16" t="s">
        <v>31</v>
      </c>
      <c r="D20" s="12" t="s">
        <v>71</v>
      </c>
      <c r="E20" s="86">
        <v>2</v>
      </c>
      <c r="F20" s="12">
        <v>2360</v>
      </c>
      <c r="G20" s="12">
        <v>30</v>
      </c>
      <c r="H20" s="12">
        <v>18</v>
      </c>
      <c r="I20" s="13"/>
      <c r="J20" s="13"/>
      <c r="K20" s="13"/>
      <c r="L20" s="13"/>
      <c r="M20" s="13"/>
      <c r="N20" s="130" t="s">
        <v>288</v>
      </c>
    </row>
    <row r="21" spans="1:14" ht="14.6" x14ac:dyDescent="0.4">
      <c r="A21" s="129">
        <v>17</v>
      </c>
      <c r="B21" s="2" t="s">
        <v>295</v>
      </c>
      <c r="C21" s="16" t="s">
        <v>31</v>
      </c>
      <c r="D21" s="12" t="s">
        <v>72</v>
      </c>
      <c r="E21" s="86">
        <v>2</v>
      </c>
      <c r="F21" s="12">
        <v>2510</v>
      </c>
      <c r="G21" s="12">
        <v>600</v>
      </c>
      <c r="H21" s="12">
        <v>18</v>
      </c>
      <c r="I21" s="13"/>
      <c r="J21" s="13"/>
      <c r="K21" s="13"/>
      <c r="L21" s="13"/>
      <c r="M21" s="13"/>
      <c r="N21" s="130" t="s">
        <v>287</v>
      </c>
    </row>
    <row r="22" spans="1:14" ht="14.6" x14ac:dyDescent="0.4">
      <c r="A22" s="129">
        <v>18</v>
      </c>
      <c r="B22" s="2" t="s">
        <v>295</v>
      </c>
      <c r="C22" s="16" t="s">
        <v>34</v>
      </c>
      <c r="D22" s="12" t="s">
        <v>71</v>
      </c>
      <c r="E22" s="86">
        <v>1</v>
      </c>
      <c r="F22" s="12">
        <v>2705</v>
      </c>
      <c r="G22" s="12">
        <v>310</v>
      </c>
      <c r="H22" s="12">
        <v>18</v>
      </c>
      <c r="I22" s="13"/>
      <c r="J22" s="13"/>
      <c r="K22" s="13"/>
      <c r="L22" s="13"/>
      <c r="M22" s="13"/>
      <c r="N22" s="130" t="s">
        <v>303</v>
      </c>
    </row>
    <row r="23" spans="1:14" ht="14.6" x14ac:dyDescent="0.4">
      <c r="A23" s="129">
        <v>19</v>
      </c>
      <c r="B23" s="2" t="s">
        <v>295</v>
      </c>
      <c r="C23" s="16" t="s">
        <v>31</v>
      </c>
      <c r="D23" s="12" t="s">
        <v>71</v>
      </c>
      <c r="E23" s="86">
        <v>1</v>
      </c>
      <c r="F23" s="12">
        <v>497</v>
      </c>
      <c r="G23" s="12">
        <v>150</v>
      </c>
      <c r="H23" s="12">
        <v>18</v>
      </c>
      <c r="I23" s="13"/>
      <c r="J23" s="13"/>
      <c r="K23" s="13"/>
      <c r="L23" s="13"/>
      <c r="M23" s="13"/>
      <c r="N23" s="130" t="s">
        <v>285</v>
      </c>
    </row>
    <row r="24" spans="1:14" ht="14.6" x14ac:dyDescent="0.4">
      <c r="A24" s="129">
        <v>20</v>
      </c>
      <c r="B24" s="2" t="s">
        <v>295</v>
      </c>
      <c r="C24" s="16" t="s">
        <v>31</v>
      </c>
      <c r="D24" s="12" t="s">
        <v>71</v>
      </c>
      <c r="E24" s="86">
        <v>1</v>
      </c>
      <c r="F24" s="12">
        <v>579</v>
      </c>
      <c r="G24" s="12">
        <v>150</v>
      </c>
      <c r="H24" s="12">
        <v>18</v>
      </c>
      <c r="I24" s="13"/>
      <c r="J24" s="13"/>
      <c r="K24" s="13"/>
      <c r="L24" s="13"/>
      <c r="M24" s="13"/>
      <c r="N24" s="130" t="s">
        <v>285</v>
      </c>
    </row>
    <row r="25" spans="1:14" ht="14.6" x14ac:dyDescent="0.4">
      <c r="A25" s="129">
        <v>21</v>
      </c>
      <c r="B25" s="2" t="s">
        <v>295</v>
      </c>
      <c r="C25" s="16" t="s">
        <v>34</v>
      </c>
      <c r="D25" s="12" t="s">
        <v>71</v>
      </c>
      <c r="E25" s="86">
        <v>1</v>
      </c>
      <c r="F25" s="12">
        <v>2705</v>
      </c>
      <c r="G25" s="12">
        <v>150</v>
      </c>
      <c r="H25" s="12">
        <v>18</v>
      </c>
      <c r="I25" s="13"/>
      <c r="J25" s="13"/>
      <c r="K25" s="13"/>
      <c r="L25" s="13"/>
      <c r="M25" s="13"/>
      <c r="N25" s="130" t="s">
        <v>285</v>
      </c>
    </row>
    <row r="26" spans="1:14" ht="14.6" x14ac:dyDescent="0.4">
      <c r="A26" s="129">
        <v>22</v>
      </c>
      <c r="B26" s="2" t="s">
        <v>295</v>
      </c>
      <c r="C26" s="16" t="s">
        <v>31</v>
      </c>
      <c r="D26" s="12" t="s">
        <v>71</v>
      </c>
      <c r="E26" s="86">
        <v>2</v>
      </c>
      <c r="F26" s="12">
        <v>2510</v>
      </c>
      <c r="G26" s="12">
        <v>30</v>
      </c>
      <c r="H26" s="12">
        <v>18</v>
      </c>
      <c r="I26" s="13"/>
      <c r="J26" s="13"/>
      <c r="K26" s="13"/>
      <c r="L26" s="13"/>
      <c r="M26" s="13"/>
      <c r="N26" s="130" t="s">
        <v>311</v>
      </c>
    </row>
    <row r="27" spans="1:14" ht="29.15" x14ac:dyDescent="0.4">
      <c r="A27" s="129">
        <v>23</v>
      </c>
      <c r="B27" s="2" t="s">
        <v>295</v>
      </c>
      <c r="C27" s="16" t="s">
        <v>31</v>
      </c>
      <c r="D27" s="12" t="s">
        <v>78</v>
      </c>
      <c r="E27" s="86">
        <v>2</v>
      </c>
      <c r="F27" s="12">
        <v>1805</v>
      </c>
      <c r="G27" s="12">
        <v>590</v>
      </c>
      <c r="H27" s="12">
        <v>18</v>
      </c>
      <c r="I27" s="13"/>
      <c r="J27" s="13"/>
      <c r="K27" s="13"/>
      <c r="L27" s="13"/>
      <c r="M27" s="13"/>
      <c r="N27" s="130" t="s">
        <v>312</v>
      </c>
    </row>
    <row r="28" spans="1:14" ht="14.6" x14ac:dyDescent="0.4">
      <c r="A28" s="129">
        <v>24</v>
      </c>
      <c r="B28" s="2" t="s">
        <v>295</v>
      </c>
      <c r="C28" s="16" t="s">
        <v>31</v>
      </c>
      <c r="D28" s="12" t="s">
        <v>71</v>
      </c>
      <c r="E28" s="86">
        <v>1</v>
      </c>
      <c r="F28" s="12">
        <v>2200</v>
      </c>
      <c r="G28" s="12">
        <v>150</v>
      </c>
      <c r="H28" s="12">
        <v>18</v>
      </c>
      <c r="I28" s="13"/>
      <c r="J28" s="13"/>
      <c r="K28" s="13"/>
      <c r="L28" s="13"/>
      <c r="M28" s="13"/>
      <c r="N28" s="130" t="s">
        <v>313</v>
      </c>
    </row>
    <row r="29" spans="1:14" ht="29.15" x14ac:dyDescent="0.4">
      <c r="A29" s="129">
        <v>25</v>
      </c>
      <c r="B29" s="2" t="s">
        <v>295</v>
      </c>
      <c r="C29" s="16" t="s">
        <v>34</v>
      </c>
      <c r="D29" s="12" t="s">
        <v>71</v>
      </c>
      <c r="E29" s="86">
        <v>1</v>
      </c>
      <c r="F29" s="12">
        <v>680</v>
      </c>
      <c r="G29" s="12">
        <v>597</v>
      </c>
      <c r="H29" s="12">
        <v>18</v>
      </c>
      <c r="I29" s="13"/>
      <c r="J29" s="13"/>
      <c r="K29" s="13"/>
      <c r="L29" s="13"/>
      <c r="M29" s="13"/>
      <c r="N29" s="130" t="s">
        <v>315</v>
      </c>
    </row>
    <row r="30" spans="1:14" ht="14.6" x14ac:dyDescent="0.4">
      <c r="A30" s="129">
        <v>26</v>
      </c>
      <c r="B30" s="2" t="s">
        <v>295</v>
      </c>
      <c r="C30" s="16" t="s">
        <v>34</v>
      </c>
      <c r="D30" s="12" t="s">
        <v>71</v>
      </c>
      <c r="E30" s="86">
        <v>1</v>
      </c>
      <c r="F30" s="12">
        <v>2920</v>
      </c>
      <c r="G30" s="12">
        <v>150</v>
      </c>
      <c r="H30" s="12">
        <v>18</v>
      </c>
      <c r="I30" s="13"/>
      <c r="J30" s="13"/>
      <c r="K30" s="13"/>
      <c r="L30" s="13"/>
      <c r="M30" s="13"/>
      <c r="N30" s="130" t="s">
        <v>318</v>
      </c>
    </row>
    <row r="31" spans="1:14" ht="14.6" x14ac:dyDescent="0.4">
      <c r="A31" s="129">
        <v>27</v>
      </c>
      <c r="B31" s="2" t="s">
        <v>317</v>
      </c>
      <c r="C31" s="16" t="s">
        <v>34</v>
      </c>
      <c r="D31" s="12" t="s">
        <v>71</v>
      </c>
      <c r="E31" s="86">
        <v>2</v>
      </c>
      <c r="F31" s="12">
        <v>710</v>
      </c>
      <c r="G31" s="12">
        <v>30</v>
      </c>
      <c r="H31" s="12">
        <v>18</v>
      </c>
      <c r="I31" s="13"/>
      <c r="J31" s="13"/>
      <c r="K31" s="13"/>
      <c r="L31" s="13"/>
      <c r="M31" s="13"/>
      <c r="N31" s="130" t="s">
        <v>319</v>
      </c>
    </row>
    <row r="32" spans="1:14" ht="14.6" x14ac:dyDescent="0.4">
      <c r="A32" s="129">
        <v>28</v>
      </c>
      <c r="B32" s="2" t="s">
        <v>317</v>
      </c>
      <c r="C32" s="16" t="s">
        <v>34</v>
      </c>
      <c r="D32" s="12" t="s">
        <v>71</v>
      </c>
      <c r="E32" s="86">
        <v>3</v>
      </c>
      <c r="F32" s="12">
        <v>2400</v>
      </c>
      <c r="G32" s="12">
        <v>150</v>
      </c>
      <c r="H32" s="12">
        <v>18</v>
      </c>
      <c r="I32" s="13"/>
      <c r="J32" s="13"/>
      <c r="K32" s="13"/>
      <c r="L32" s="13"/>
      <c r="M32" s="13"/>
      <c r="N32" s="130" t="s">
        <v>320</v>
      </c>
    </row>
    <row r="33" spans="1:14" ht="14.6" x14ac:dyDescent="0.4">
      <c r="A33" s="129">
        <v>29</v>
      </c>
      <c r="B33" s="2" t="s">
        <v>317</v>
      </c>
      <c r="C33" s="16" t="s">
        <v>31</v>
      </c>
      <c r="D33" s="12" t="s">
        <v>71</v>
      </c>
      <c r="E33" s="86">
        <v>2</v>
      </c>
      <c r="F33" s="12">
        <v>1400</v>
      </c>
      <c r="G33" s="12">
        <v>30</v>
      </c>
      <c r="H33" s="12">
        <v>18</v>
      </c>
      <c r="I33" s="13"/>
      <c r="J33" s="13"/>
      <c r="K33" s="13"/>
      <c r="L33" s="13"/>
      <c r="M33" s="13"/>
      <c r="N33" s="130" t="s">
        <v>321</v>
      </c>
    </row>
    <row r="34" spans="1:14" ht="14.6" x14ac:dyDescent="0.4">
      <c r="A34" s="129">
        <v>30</v>
      </c>
      <c r="B34" s="2" t="s">
        <v>322</v>
      </c>
      <c r="C34" s="16" t="s">
        <v>35</v>
      </c>
      <c r="D34" s="12" t="s">
        <v>71</v>
      </c>
      <c r="E34" s="86">
        <v>1</v>
      </c>
      <c r="F34" s="12">
        <v>1400</v>
      </c>
      <c r="G34" s="12">
        <v>100</v>
      </c>
      <c r="H34" s="12">
        <v>18</v>
      </c>
      <c r="I34" s="13"/>
      <c r="J34" s="13"/>
      <c r="K34" s="13"/>
      <c r="L34" s="13"/>
      <c r="M34" s="13"/>
      <c r="N34" s="130" t="s">
        <v>325</v>
      </c>
    </row>
    <row r="35" spans="1:14" ht="14.6" x14ac:dyDescent="0.4">
      <c r="A35" s="129">
        <v>31</v>
      </c>
      <c r="B35" s="2" t="s">
        <v>322</v>
      </c>
      <c r="C35" s="16" t="s">
        <v>35</v>
      </c>
      <c r="D35" s="12" t="s">
        <v>71</v>
      </c>
      <c r="E35" s="86">
        <v>2</v>
      </c>
      <c r="F35" s="12">
        <v>2280</v>
      </c>
      <c r="G35" s="12">
        <v>30</v>
      </c>
      <c r="H35" s="12">
        <v>18</v>
      </c>
      <c r="I35" s="13"/>
      <c r="J35" s="13"/>
      <c r="K35" s="13"/>
      <c r="L35" s="13"/>
      <c r="M35" s="13"/>
      <c r="N35" s="130" t="s">
        <v>288</v>
      </c>
    </row>
    <row r="36" spans="1:14" ht="14.6" x14ac:dyDescent="0.4">
      <c r="A36" s="129">
        <v>32</v>
      </c>
      <c r="B36" s="2" t="s">
        <v>326</v>
      </c>
      <c r="C36" s="16" t="s">
        <v>34</v>
      </c>
      <c r="D36" s="12" t="s">
        <v>72</v>
      </c>
      <c r="E36" s="86">
        <v>1</v>
      </c>
      <c r="F36" s="12">
        <v>2540</v>
      </c>
      <c r="G36" s="12">
        <v>600</v>
      </c>
      <c r="H36" s="12">
        <v>18</v>
      </c>
      <c r="I36" s="13"/>
      <c r="J36" s="13"/>
      <c r="K36" s="13"/>
      <c r="L36" s="13"/>
      <c r="M36" s="13"/>
      <c r="N36" s="130" t="s">
        <v>287</v>
      </c>
    </row>
    <row r="37" spans="1:14" ht="14.6" x14ac:dyDescent="0.4">
      <c r="A37" s="129">
        <v>33</v>
      </c>
      <c r="B37" s="2" t="s">
        <v>326</v>
      </c>
      <c r="C37" s="16" t="s">
        <v>34</v>
      </c>
      <c r="D37" s="12" t="s">
        <v>72</v>
      </c>
      <c r="E37" s="86">
        <v>1</v>
      </c>
      <c r="F37" s="12">
        <v>860</v>
      </c>
      <c r="G37" s="12">
        <v>600</v>
      </c>
      <c r="H37" s="12">
        <v>18</v>
      </c>
      <c r="I37" s="13"/>
      <c r="J37" s="13"/>
      <c r="K37" s="13"/>
      <c r="L37" s="13"/>
      <c r="M37" s="13"/>
      <c r="N37" s="130" t="s">
        <v>287</v>
      </c>
    </row>
    <row r="38" spans="1:14" ht="14.6" x14ac:dyDescent="0.4">
      <c r="A38" s="129">
        <v>34</v>
      </c>
      <c r="B38" s="2" t="s">
        <v>326</v>
      </c>
      <c r="C38" s="16" t="s">
        <v>34</v>
      </c>
      <c r="D38" s="12" t="s">
        <v>71</v>
      </c>
      <c r="E38" s="86">
        <v>1</v>
      </c>
      <c r="F38" s="12">
        <v>2540</v>
      </c>
      <c r="G38" s="12">
        <v>30</v>
      </c>
      <c r="H38" s="12">
        <v>18</v>
      </c>
      <c r="I38" s="13"/>
      <c r="J38" s="13"/>
      <c r="K38" s="13"/>
      <c r="L38" s="13"/>
      <c r="M38" s="13"/>
      <c r="N38" s="130" t="s">
        <v>288</v>
      </c>
    </row>
    <row r="39" spans="1:14" ht="14.6" x14ac:dyDescent="0.4">
      <c r="A39" s="129">
        <v>35</v>
      </c>
      <c r="B39" s="2" t="s">
        <v>326</v>
      </c>
      <c r="C39" s="16" t="s">
        <v>34</v>
      </c>
      <c r="D39" s="12" t="s">
        <v>71</v>
      </c>
      <c r="E39" s="86">
        <v>1</v>
      </c>
      <c r="F39" s="12">
        <v>1500</v>
      </c>
      <c r="G39" s="12">
        <v>30</v>
      </c>
      <c r="H39" s="12">
        <v>18</v>
      </c>
      <c r="I39" s="13"/>
      <c r="J39" s="13"/>
      <c r="K39" s="13"/>
      <c r="L39" s="13"/>
      <c r="M39" s="13"/>
      <c r="N39" s="130" t="s">
        <v>327</v>
      </c>
    </row>
    <row r="40" spans="1:14" ht="14.6" x14ac:dyDescent="0.4">
      <c r="A40" s="129">
        <v>36</v>
      </c>
      <c r="B40" s="2" t="s">
        <v>326</v>
      </c>
      <c r="C40" s="16" t="s">
        <v>34</v>
      </c>
      <c r="D40" s="12" t="s">
        <v>71</v>
      </c>
      <c r="E40" s="86">
        <v>1</v>
      </c>
      <c r="F40" s="12">
        <v>1290</v>
      </c>
      <c r="G40" s="12">
        <v>150</v>
      </c>
      <c r="H40" s="12">
        <v>18</v>
      </c>
      <c r="I40" s="13"/>
      <c r="J40" s="13"/>
      <c r="K40" s="13"/>
      <c r="L40" s="13"/>
      <c r="M40" s="13"/>
      <c r="N40" s="130" t="s">
        <v>285</v>
      </c>
    </row>
    <row r="41" spans="1:14" ht="14.6" x14ac:dyDescent="0.4">
      <c r="A41" s="129">
        <v>37</v>
      </c>
      <c r="B41" s="2" t="s">
        <v>326</v>
      </c>
      <c r="C41" s="16" t="s">
        <v>34</v>
      </c>
      <c r="D41" s="12" t="s">
        <v>71</v>
      </c>
      <c r="E41" s="86">
        <v>2</v>
      </c>
      <c r="F41" s="12">
        <v>2250</v>
      </c>
      <c r="G41" s="12">
        <v>30</v>
      </c>
      <c r="H41" s="12">
        <v>18</v>
      </c>
      <c r="I41" s="13"/>
      <c r="J41" s="13"/>
      <c r="K41" s="13"/>
      <c r="L41" s="13"/>
      <c r="M41" s="13"/>
      <c r="N41" s="130" t="s">
        <v>288</v>
      </c>
    </row>
    <row r="42" spans="1:14" ht="14.6" x14ac:dyDescent="0.4">
      <c r="A42" s="129">
        <v>38</v>
      </c>
      <c r="B42" s="2" t="s">
        <v>326</v>
      </c>
      <c r="C42" s="16" t="s">
        <v>34</v>
      </c>
      <c r="D42" s="12" t="s">
        <v>71</v>
      </c>
      <c r="E42" s="86">
        <v>1</v>
      </c>
      <c r="F42" s="12">
        <v>1500</v>
      </c>
      <c r="G42" s="12">
        <v>150</v>
      </c>
      <c r="H42" s="12">
        <v>18</v>
      </c>
      <c r="I42" s="13"/>
      <c r="J42" s="13"/>
      <c r="K42" s="13"/>
      <c r="L42" s="13"/>
      <c r="M42" s="13"/>
      <c r="N42" s="130" t="s">
        <v>285</v>
      </c>
    </row>
    <row r="43" spans="1:14" ht="29.15" x14ac:dyDescent="0.4">
      <c r="A43" s="129">
        <v>39</v>
      </c>
      <c r="B43" s="2" t="s">
        <v>329</v>
      </c>
      <c r="C43" s="16" t="s">
        <v>31</v>
      </c>
      <c r="D43" s="12" t="s">
        <v>76</v>
      </c>
      <c r="E43" s="86">
        <v>1</v>
      </c>
      <c r="F43" s="12">
        <v>520</v>
      </c>
      <c r="G43" s="12">
        <v>30</v>
      </c>
      <c r="H43" s="12">
        <v>18</v>
      </c>
      <c r="I43" s="13"/>
      <c r="J43" s="13"/>
      <c r="K43" s="13"/>
      <c r="L43" s="13"/>
      <c r="M43" s="13"/>
      <c r="N43" s="130" t="s">
        <v>288</v>
      </c>
    </row>
    <row r="44" spans="1:14" ht="14.6" x14ac:dyDescent="0.4">
      <c r="A44" s="129">
        <v>40</v>
      </c>
      <c r="B44" s="2" t="s">
        <v>330</v>
      </c>
      <c r="C44" s="16" t="s">
        <v>34</v>
      </c>
      <c r="D44" s="12" t="s">
        <v>71</v>
      </c>
      <c r="E44" s="86">
        <v>1</v>
      </c>
      <c r="F44" s="12">
        <v>1500</v>
      </c>
      <c r="G44" s="12">
        <v>100</v>
      </c>
      <c r="H44" s="12">
        <v>18</v>
      </c>
      <c r="I44" s="13"/>
      <c r="J44" s="13"/>
      <c r="K44" s="13"/>
      <c r="L44" s="13"/>
      <c r="M44" s="13"/>
      <c r="N44" s="130" t="s">
        <v>285</v>
      </c>
    </row>
    <row r="45" spans="1:14" ht="14.6" x14ac:dyDescent="0.4">
      <c r="A45" s="129">
        <v>41</v>
      </c>
      <c r="B45" s="287" t="s">
        <v>332</v>
      </c>
      <c r="C45" s="16" t="s">
        <v>55</v>
      </c>
      <c r="D45" s="12" t="s">
        <v>72</v>
      </c>
      <c r="E45" s="86">
        <v>2</v>
      </c>
      <c r="F45" s="12">
        <v>1984</v>
      </c>
      <c r="G45" s="12">
        <v>522</v>
      </c>
      <c r="H45" s="12">
        <v>16</v>
      </c>
      <c r="I45" s="13"/>
      <c r="J45" s="13"/>
      <c r="K45" s="13"/>
      <c r="L45" s="13"/>
      <c r="M45" s="13"/>
      <c r="N45" s="130" t="s">
        <v>333</v>
      </c>
    </row>
    <row r="46" spans="1:14" ht="14.6" x14ac:dyDescent="0.4">
      <c r="A46" s="129">
        <v>42</v>
      </c>
      <c r="B46" s="287" t="s">
        <v>332</v>
      </c>
      <c r="C46" s="16" t="s">
        <v>55</v>
      </c>
      <c r="D46" s="12" t="s">
        <v>72</v>
      </c>
      <c r="E46" s="86">
        <v>2</v>
      </c>
      <c r="F46" s="12">
        <v>570</v>
      </c>
      <c r="G46" s="12">
        <v>522</v>
      </c>
      <c r="H46" s="12">
        <v>16</v>
      </c>
      <c r="I46" s="13"/>
      <c r="J46" s="13"/>
      <c r="K46" s="13"/>
      <c r="L46" s="13"/>
      <c r="M46" s="13"/>
      <c r="N46" s="130" t="s">
        <v>335</v>
      </c>
    </row>
    <row r="47" spans="1:14" ht="14.6" x14ac:dyDescent="0.4">
      <c r="A47" s="129">
        <v>43</v>
      </c>
      <c r="B47" s="287" t="s">
        <v>332</v>
      </c>
      <c r="C47" s="16" t="s">
        <v>55</v>
      </c>
      <c r="D47" s="12" t="s">
        <v>72</v>
      </c>
      <c r="E47" s="86">
        <v>4</v>
      </c>
      <c r="F47" s="12">
        <v>567</v>
      </c>
      <c r="G47" s="12">
        <v>522</v>
      </c>
      <c r="H47" s="12">
        <v>16</v>
      </c>
      <c r="I47" s="13"/>
      <c r="J47" s="13"/>
      <c r="K47" s="13"/>
      <c r="L47" s="13"/>
      <c r="M47" s="13"/>
      <c r="N47" s="130" t="s">
        <v>336</v>
      </c>
    </row>
    <row r="48" spans="1:14" ht="14.6" x14ac:dyDescent="0.4">
      <c r="A48" s="129">
        <v>44</v>
      </c>
      <c r="B48" s="287" t="s">
        <v>332</v>
      </c>
      <c r="C48" s="16" t="s">
        <v>55</v>
      </c>
      <c r="D48" s="12" t="s">
        <v>72</v>
      </c>
      <c r="E48" s="86">
        <v>1</v>
      </c>
      <c r="F48" s="12">
        <v>571</v>
      </c>
      <c r="G48" s="12">
        <v>522</v>
      </c>
      <c r="H48" s="12">
        <v>16</v>
      </c>
      <c r="I48" s="13"/>
      <c r="J48" s="13"/>
      <c r="K48" s="13"/>
      <c r="L48" s="13"/>
      <c r="M48" s="13"/>
      <c r="N48" s="130" t="s">
        <v>337</v>
      </c>
    </row>
    <row r="49" spans="1:14" ht="14.6" x14ac:dyDescent="0.4">
      <c r="A49" s="129">
        <v>45</v>
      </c>
      <c r="B49" s="287" t="s">
        <v>332</v>
      </c>
      <c r="C49" s="16" t="s">
        <v>55</v>
      </c>
      <c r="D49" s="12" t="s">
        <v>73</v>
      </c>
      <c r="E49" s="86">
        <v>1</v>
      </c>
      <c r="F49" s="12">
        <v>499</v>
      </c>
      <c r="G49" s="12">
        <v>522</v>
      </c>
      <c r="H49" s="12">
        <v>16</v>
      </c>
      <c r="I49" s="13"/>
      <c r="J49" s="13"/>
      <c r="K49" s="13"/>
      <c r="L49" s="13"/>
      <c r="M49" s="13"/>
      <c r="N49" s="130" t="s">
        <v>337</v>
      </c>
    </row>
    <row r="50" spans="1:14" ht="14.6" x14ac:dyDescent="0.4">
      <c r="A50" s="129">
        <v>46</v>
      </c>
      <c r="B50" s="287" t="s">
        <v>332</v>
      </c>
      <c r="C50" s="16" t="s">
        <v>35</v>
      </c>
      <c r="D50" s="12" t="s">
        <v>71</v>
      </c>
      <c r="E50" s="86">
        <v>2</v>
      </c>
      <c r="F50" s="12">
        <v>1300</v>
      </c>
      <c r="G50" s="12">
        <v>100</v>
      </c>
      <c r="H50" s="12">
        <v>18</v>
      </c>
      <c r="I50" s="13"/>
      <c r="J50" s="13"/>
      <c r="K50" s="13"/>
      <c r="L50" s="13"/>
      <c r="M50" s="13"/>
      <c r="N50" s="130" t="s">
        <v>320</v>
      </c>
    </row>
    <row r="51" spans="1:14" ht="14.6" x14ac:dyDescent="0.4">
      <c r="A51" s="129">
        <v>47</v>
      </c>
      <c r="B51" s="287" t="s">
        <v>332</v>
      </c>
      <c r="C51" s="16" t="s">
        <v>35</v>
      </c>
      <c r="D51" s="12" t="s">
        <v>71</v>
      </c>
      <c r="E51" s="86">
        <v>4</v>
      </c>
      <c r="F51" s="12">
        <v>2260</v>
      </c>
      <c r="G51" s="12">
        <v>30</v>
      </c>
      <c r="H51" s="12">
        <v>18</v>
      </c>
      <c r="I51" s="13"/>
      <c r="J51" s="13"/>
      <c r="K51" s="13"/>
      <c r="L51" s="13"/>
      <c r="M51" s="13"/>
      <c r="N51" s="130" t="s">
        <v>338</v>
      </c>
    </row>
    <row r="52" spans="1:14" ht="14.6" x14ac:dyDescent="0.4">
      <c r="A52" s="129">
        <v>48</v>
      </c>
      <c r="B52" s="287" t="s">
        <v>339</v>
      </c>
      <c r="C52" s="16" t="s">
        <v>35</v>
      </c>
      <c r="D52" s="12" t="s">
        <v>71</v>
      </c>
      <c r="E52" s="86">
        <v>2</v>
      </c>
      <c r="F52" s="12">
        <v>630</v>
      </c>
      <c r="G52" s="12">
        <v>30</v>
      </c>
      <c r="H52" s="12">
        <v>18</v>
      </c>
      <c r="I52" s="13"/>
      <c r="J52" s="13"/>
      <c r="K52" s="13"/>
      <c r="L52" s="13"/>
      <c r="M52" s="13"/>
      <c r="N52" s="130" t="s">
        <v>338</v>
      </c>
    </row>
    <row r="53" spans="1:14" ht="14.6" x14ac:dyDescent="0.4">
      <c r="A53" s="129">
        <v>49</v>
      </c>
      <c r="B53" s="287" t="s">
        <v>339</v>
      </c>
      <c r="C53" s="16" t="s">
        <v>35</v>
      </c>
      <c r="D53" s="12" t="s">
        <v>72</v>
      </c>
      <c r="E53" s="86">
        <v>2</v>
      </c>
      <c r="F53" s="12">
        <v>730</v>
      </c>
      <c r="G53" s="12">
        <v>580</v>
      </c>
      <c r="H53" s="12">
        <v>18</v>
      </c>
      <c r="I53" s="13"/>
      <c r="J53" s="13"/>
      <c r="K53" s="13"/>
      <c r="L53" s="13"/>
      <c r="M53" s="13"/>
      <c r="N53" s="130" t="s">
        <v>287</v>
      </c>
    </row>
    <row r="54" spans="1:14" thickBot="1" x14ac:dyDescent="0.45">
      <c r="A54" s="131">
        <v>50</v>
      </c>
      <c r="B54" s="289" t="s">
        <v>339</v>
      </c>
      <c r="C54" s="118" t="s">
        <v>35</v>
      </c>
      <c r="D54" s="132" t="s">
        <v>71</v>
      </c>
      <c r="E54" s="133">
        <v>2</v>
      </c>
      <c r="F54" s="132">
        <v>530</v>
      </c>
      <c r="G54" s="132">
        <v>100</v>
      </c>
      <c r="H54" s="132">
        <v>18</v>
      </c>
      <c r="I54" s="134"/>
      <c r="J54" s="134"/>
      <c r="K54" s="134"/>
      <c r="L54" s="134"/>
      <c r="M54" s="134"/>
      <c r="N54" s="135" t="s">
        <v>285</v>
      </c>
    </row>
    <row r="55" spans="1:14" ht="14.6" x14ac:dyDescent="0.4">
      <c r="A55" s="290">
        <v>51</v>
      </c>
      <c r="B55" s="291" t="s">
        <v>340</v>
      </c>
      <c r="C55" s="292" t="s">
        <v>35</v>
      </c>
      <c r="D55" s="293" t="s">
        <v>71</v>
      </c>
      <c r="E55" s="294">
        <v>2</v>
      </c>
      <c r="F55" s="293">
        <v>2290</v>
      </c>
      <c r="G55" s="293">
        <v>30</v>
      </c>
      <c r="H55" s="293">
        <v>18</v>
      </c>
      <c r="I55" s="295"/>
      <c r="J55" s="295"/>
      <c r="K55" s="295"/>
      <c r="L55" s="295"/>
      <c r="M55" s="295"/>
      <c r="N55" s="296" t="s">
        <v>288</v>
      </c>
    </row>
    <row r="56" spans="1:14" ht="14.6" x14ac:dyDescent="0.4">
      <c r="A56" s="290">
        <v>52</v>
      </c>
      <c r="B56" s="291" t="s">
        <v>340</v>
      </c>
      <c r="C56" s="292" t="s">
        <v>35</v>
      </c>
      <c r="D56" s="293" t="s">
        <v>71</v>
      </c>
      <c r="E56" s="294">
        <v>1</v>
      </c>
      <c r="F56" s="293">
        <v>900</v>
      </c>
      <c r="G56" s="293">
        <v>100</v>
      </c>
      <c r="H56" s="293">
        <v>18</v>
      </c>
      <c r="I56" s="295"/>
      <c r="J56" s="295"/>
      <c r="K56" s="295"/>
      <c r="L56" s="295"/>
      <c r="M56" s="295"/>
      <c r="N56" s="296" t="s">
        <v>285</v>
      </c>
    </row>
    <row r="57" spans="1:14" ht="14.6" x14ac:dyDescent="0.4">
      <c r="A57" s="290">
        <v>53</v>
      </c>
      <c r="B57" s="291" t="s">
        <v>340</v>
      </c>
      <c r="C57" s="292" t="s">
        <v>55</v>
      </c>
      <c r="D57" s="293" t="s">
        <v>72</v>
      </c>
      <c r="E57" s="294">
        <v>2</v>
      </c>
      <c r="F57" s="293">
        <v>984</v>
      </c>
      <c r="G57" s="293">
        <v>512</v>
      </c>
      <c r="H57" s="293">
        <v>16</v>
      </c>
      <c r="I57" s="295"/>
      <c r="J57" s="295"/>
      <c r="K57" s="295"/>
      <c r="L57" s="295"/>
      <c r="M57" s="295"/>
      <c r="N57" s="296" t="s">
        <v>342</v>
      </c>
    </row>
    <row r="58" spans="1:14" ht="14.6" x14ac:dyDescent="0.4">
      <c r="A58" s="290">
        <v>54</v>
      </c>
      <c r="B58" s="291" t="s">
        <v>340</v>
      </c>
      <c r="C58" s="292" t="s">
        <v>55</v>
      </c>
      <c r="D58" s="293" t="s">
        <v>72</v>
      </c>
      <c r="E58" s="294">
        <v>2</v>
      </c>
      <c r="F58" s="293">
        <v>1000</v>
      </c>
      <c r="G58" s="293">
        <v>512</v>
      </c>
      <c r="H58" s="293">
        <v>16</v>
      </c>
      <c r="I58" s="295"/>
      <c r="J58" s="295"/>
      <c r="K58" s="295"/>
      <c r="L58" s="295"/>
      <c r="M58" s="295"/>
      <c r="N58" s="296" t="s">
        <v>343</v>
      </c>
    </row>
    <row r="59" spans="1:14" ht="14.6" x14ac:dyDescent="0.4">
      <c r="A59" s="290">
        <v>55</v>
      </c>
      <c r="B59" s="291" t="s">
        <v>340</v>
      </c>
      <c r="C59" s="292" t="s">
        <v>55</v>
      </c>
      <c r="D59" s="293" t="s">
        <v>72</v>
      </c>
      <c r="E59" s="294">
        <v>4</v>
      </c>
      <c r="F59" s="293">
        <v>795</v>
      </c>
      <c r="G59" s="293">
        <v>400</v>
      </c>
      <c r="H59" s="293">
        <v>16</v>
      </c>
      <c r="I59" s="295"/>
      <c r="J59" s="295"/>
      <c r="K59" s="295"/>
      <c r="L59" s="295"/>
      <c r="M59" s="295"/>
      <c r="N59" s="296" t="s">
        <v>344</v>
      </c>
    </row>
    <row r="60" spans="1:14" ht="14.6" x14ac:dyDescent="0.4">
      <c r="A60" s="290">
        <v>56</v>
      </c>
      <c r="B60" s="291" t="s">
        <v>345</v>
      </c>
      <c r="C60" s="292" t="s">
        <v>35</v>
      </c>
      <c r="D60" s="293" t="s">
        <v>71</v>
      </c>
      <c r="E60" s="294">
        <v>2</v>
      </c>
      <c r="F60" s="293">
        <v>2285</v>
      </c>
      <c r="G60" s="293">
        <v>30</v>
      </c>
      <c r="H60" s="293">
        <v>18</v>
      </c>
      <c r="I60" s="295"/>
      <c r="J60" s="295"/>
      <c r="K60" s="295"/>
      <c r="L60" s="295"/>
      <c r="M60" s="295"/>
      <c r="N60" s="296" t="s">
        <v>288</v>
      </c>
    </row>
    <row r="61" spans="1:14" ht="14.6" x14ac:dyDescent="0.4">
      <c r="A61" s="290">
        <v>57</v>
      </c>
      <c r="B61" s="291" t="s">
        <v>345</v>
      </c>
      <c r="C61" s="292" t="s">
        <v>35</v>
      </c>
      <c r="D61" s="293" t="s">
        <v>71</v>
      </c>
      <c r="E61" s="294">
        <v>1</v>
      </c>
      <c r="F61" s="293">
        <v>1745</v>
      </c>
      <c r="G61" s="293">
        <v>100</v>
      </c>
      <c r="H61" s="293">
        <v>18</v>
      </c>
      <c r="I61" s="295"/>
      <c r="J61" s="295"/>
      <c r="K61" s="295"/>
      <c r="L61" s="295"/>
      <c r="M61" s="295"/>
      <c r="N61" s="296" t="s">
        <v>285</v>
      </c>
    </row>
    <row r="62" spans="1:14" ht="14.6" x14ac:dyDescent="0.4">
      <c r="A62" s="290">
        <v>58</v>
      </c>
      <c r="B62" s="291" t="s">
        <v>346</v>
      </c>
      <c r="C62" s="292" t="s">
        <v>55</v>
      </c>
      <c r="D62" s="293" t="s">
        <v>73</v>
      </c>
      <c r="E62" s="294">
        <v>1</v>
      </c>
      <c r="F62" s="293">
        <v>482</v>
      </c>
      <c r="G62" s="293">
        <v>463</v>
      </c>
      <c r="H62" s="293">
        <v>16</v>
      </c>
      <c r="I62" s="295"/>
      <c r="J62" s="295"/>
      <c r="K62" s="295"/>
      <c r="L62" s="295"/>
      <c r="M62" s="295"/>
      <c r="N62" s="296" t="s">
        <v>337</v>
      </c>
    </row>
    <row r="63" spans="1:14" ht="14.6" x14ac:dyDescent="0.4">
      <c r="A63" s="290">
        <v>59</v>
      </c>
      <c r="B63" s="291" t="s">
        <v>346</v>
      </c>
      <c r="C63" s="292" t="s">
        <v>55</v>
      </c>
      <c r="D63" s="293" t="s">
        <v>72</v>
      </c>
      <c r="E63" s="294">
        <v>1</v>
      </c>
      <c r="F63" s="293">
        <v>484</v>
      </c>
      <c r="G63" s="293">
        <v>500</v>
      </c>
      <c r="H63" s="293">
        <v>16</v>
      </c>
      <c r="I63" s="295"/>
      <c r="J63" s="295"/>
      <c r="K63" s="295"/>
      <c r="L63" s="295"/>
      <c r="M63" s="295"/>
      <c r="N63" s="296" t="s">
        <v>289</v>
      </c>
    </row>
    <row r="64" spans="1:14" ht="14.6" x14ac:dyDescent="0.4">
      <c r="A64" s="290">
        <v>60</v>
      </c>
      <c r="B64" s="291" t="s">
        <v>346</v>
      </c>
      <c r="C64" s="292" t="s">
        <v>55</v>
      </c>
      <c r="D64" s="293" t="s">
        <v>72</v>
      </c>
      <c r="E64" s="294">
        <v>2</v>
      </c>
      <c r="F64" s="293">
        <v>482</v>
      </c>
      <c r="G64" s="293">
        <v>497</v>
      </c>
      <c r="H64" s="293">
        <v>16</v>
      </c>
      <c r="I64" s="295"/>
      <c r="J64" s="295"/>
      <c r="K64" s="295"/>
      <c r="L64" s="295"/>
      <c r="M64" s="295"/>
      <c r="N64" s="296" t="s">
        <v>336</v>
      </c>
    </row>
    <row r="65" spans="1:14" ht="14.6" x14ac:dyDescent="0.4">
      <c r="A65" s="290">
        <v>61</v>
      </c>
      <c r="B65" s="291" t="s">
        <v>346</v>
      </c>
      <c r="C65" s="292" t="s">
        <v>55</v>
      </c>
      <c r="D65" s="293" t="s">
        <v>72</v>
      </c>
      <c r="E65" s="294">
        <v>1</v>
      </c>
      <c r="F65" s="293">
        <v>1884</v>
      </c>
      <c r="G65" s="293">
        <v>484</v>
      </c>
      <c r="H65" s="293">
        <v>16</v>
      </c>
      <c r="I65" s="295"/>
      <c r="J65" s="295"/>
      <c r="K65" s="295"/>
      <c r="L65" s="295"/>
      <c r="M65" s="295"/>
      <c r="N65" s="296" t="s">
        <v>333</v>
      </c>
    </row>
    <row r="66" spans="1:14" ht="14.6" x14ac:dyDescent="0.4">
      <c r="A66" s="290">
        <v>62</v>
      </c>
      <c r="B66" s="291" t="s">
        <v>346</v>
      </c>
      <c r="C66" s="292" t="s">
        <v>55</v>
      </c>
      <c r="D66" s="293" t="s">
        <v>72</v>
      </c>
      <c r="E66" s="294">
        <v>1</v>
      </c>
      <c r="F66" s="293">
        <v>982</v>
      </c>
      <c r="G66" s="293">
        <v>484</v>
      </c>
      <c r="H66" s="293">
        <v>16</v>
      </c>
      <c r="I66" s="295"/>
      <c r="J66" s="295"/>
      <c r="K66" s="295"/>
      <c r="L66" s="295"/>
      <c r="M66" s="295"/>
      <c r="N66" s="296" t="s">
        <v>337</v>
      </c>
    </row>
    <row r="67" spans="1:14" ht="14.6" x14ac:dyDescent="0.4">
      <c r="A67" s="290">
        <v>63</v>
      </c>
      <c r="B67" s="291" t="s">
        <v>347</v>
      </c>
      <c r="C67" s="292" t="s">
        <v>55</v>
      </c>
      <c r="D67" s="293" t="s">
        <v>71</v>
      </c>
      <c r="E67" s="294">
        <v>2</v>
      </c>
      <c r="F67" s="293">
        <v>2100</v>
      </c>
      <c r="G67" s="293">
        <v>100</v>
      </c>
      <c r="H67" s="293">
        <v>16</v>
      </c>
      <c r="I67" s="295"/>
      <c r="J67" s="295"/>
      <c r="K67" s="295"/>
      <c r="L67" s="295"/>
      <c r="M67" s="295"/>
      <c r="N67" s="296" t="s">
        <v>285</v>
      </c>
    </row>
    <row r="68" spans="1:14" ht="14.6" x14ac:dyDescent="0.4">
      <c r="A68" s="290">
        <v>64</v>
      </c>
      <c r="B68" s="291" t="s">
        <v>355</v>
      </c>
      <c r="C68" s="292" t="s">
        <v>55</v>
      </c>
      <c r="D68" s="293" t="s">
        <v>73</v>
      </c>
      <c r="E68" s="294">
        <v>1</v>
      </c>
      <c r="F68" s="293">
        <v>482</v>
      </c>
      <c r="G68" s="293">
        <v>457</v>
      </c>
      <c r="H68" s="293">
        <v>16</v>
      </c>
      <c r="I68" s="295"/>
      <c r="J68" s="295"/>
      <c r="K68" s="295"/>
      <c r="L68" s="295"/>
      <c r="M68" s="295"/>
      <c r="N68" s="296" t="s">
        <v>337</v>
      </c>
    </row>
    <row r="69" spans="1:14" ht="14.6" x14ac:dyDescent="0.4">
      <c r="A69" s="290">
        <v>65</v>
      </c>
      <c r="B69" s="291" t="s">
        <v>355</v>
      </c>
      <c r="C69" s="292" t="s">
        <v>55</v>
      </c>
      <c r="D69" s="293" t="s">
        <v>72</v>
      </c>
      <c r="E69" s="294">
        <v>1</v>
      </c>
      <c r="F69" s="293">
        <v>484</v>
      </c>
      <c r="G69" s="293">
        <v>500</v>
      </c>
      <c r="H69" s="293">
        <v>16</v>
      </c>
      <c r="I69" s="295"/>
      <c r="J69" s="295"/>
      <c r="K69" s="295"/>
      <c r="L69" s="295"/>
      <c r="M69" s="295"/>
      <c r="N69" s="296" t="s">
        <v>289</v>
      </c>
    </row>
    <row r="70" spans="1:14" ht="14.6" x14ac:dyDescent="0.4">
      <c r="A70" s="290">
        <v>66</v>
      </c>
      <c r="B70" s="291" t="s">
        <v>355</v>
      </c>
      <c r="C70" s="292" t="s">
        <v>55</v>
      </c>
      <c r="D70" s="293" t="s">
        <v>72</v>
      </c>
      <c r="E70" s="294">
        <v>2</v>
      </c>
      <c r="F70" s="293">
        <v>482</v>
      </c>
      <c r="G70" s="293">
        <v>497</v>
      </c>
      <c r="H70" s="293">
        <v>16</v>
      </c>
      <c r="I70" s="295"/>
      <c r="J70" s="295"/>
      <c r="K70" s="295"/>
      <c r="L70" s="295"/>
      <c r="M70" s="295"/>
      <c r="N70" s="296" t="s">
        <v>336</v>
      </c>
    </row>
    <row r="71" spans="1:14" ht="14.6" x14ac:dyDescent="0.4">
      <c r="A71" s="290">
        <v>67</v>
      </c>
      <c r="B71" s="291" t="s">
        <v>355</v>
      </c>
      <c r="C71" s="292" t="s">
        <v>55</v>
      </c>
      <c r="D71" s="293" t="s">
        <v>72</v>
      </c>
      <c r="E71" s="294">
        <v>1</v>
      </c>
      <c r="F71" s="293">
        <v>1884</v>
      </c>
      <c r="G71" s="293">
        <v>484</v>
      </c>
      <c r="H71" s="293">
        <v>16</v>
      </c>
      <c r="I71" s="295"/>
      <c r="J71" s="295"/>
      <c r="K71" s="295"/>
      <c r="L71" s="295"/>
      <c r="M71" s="295"/>
      <c r="N71" s="296" t="s">
        <v>333</v>
      </c>
    </row>
    <row r="72" spans="1:14" ht="14.6" x14ac:dyDescent="0.4">
      <c r="A72" s="290">
        <v>68</v>
      </c>
      <c r="B72" s="291" t="s">
        <v>355</v>
      </c>
      <c r="C72" s="292" t="s">
        <v>55</v>
      </c>
      <c r="D72" s="293" t="s">
        <v>72</v>
      </c>
      <c r="E72" s="294">
        <v>1</v>
      </c>
      <c r="F72" s="293">
        <v>973</v>
      </c>
      <c r="G72" s="293">
        <v>484</v>
      </c>
      <c r="H72" s="293">
        <v>16</v>
      </c>
      <c r="I72" s="295"/>
      <c r="J72" s="295"/>
      <c r="K72" s="295"/>
      <c r="L72" s="295"/>
      <c r="M72" s="295"/>
      <c r="N72" s="296" t="s">
        <v>337</v>
      </c>
    </row>
    <row r="73" spans="1:14" ht="14.6" x14ac:dyDescent="0.4">
      <c r="A73" s="290">
        <v>70</v>
      </c>
      <c r="B73" s="291" t="s">
        <v>356</v>
      </c>
      <c r="C73" s="292" t="s">
        <v>31</v>
      </c>
      <c r="D73" s="293" t="s">
        <v>72</v>
      </c>
      <c r="E73" s="294">
        <v>3</v>
      </c>
      <c r="F73" s="293">
        <v>2082</v>
      </c>
      <c r="G73" s="293">
        <v>500</v>
      </c>
      <c r="H73" s="293">
        <v>18</v>
      </c>
      <c r="I73" s="295"/>
      <c r="J73" s="295"/>
      <c r="K73" s="295"/>
      <c r="L73" s="295"/>
      <c r="M73" s="295"/>
      <c r="N73" s="296" t="s">
        <v>287</v>
      </c>
    </row>
    <row r="74" spans="1:14" ht="14.6" x14ac:dyDescent="0.4">
      <c r="A74" s="290">
        <v>71</v>
      </c>
      <c r="B74" s="291" t="s">
        <v>356</v>
      </c>
      <c r="C74" s="292" t="s">
        <v>31</v>
      </c>
      <c r="D74" s="293" t="s">
        <v>71</v>
      </c>
      <c r="E74" s="294">
        <v>4</v>
      </c>
      <c r="F74" s="293">
        <v>1800</v>
      </c>
      <c r="G74" s="293">
        <v>100</v>
      </c>
      <c r="H74" s="293">
        <v>18</v>
      </c>
      <c r="I74" s="295"/>
      <c r="J74" s="295"/>
      <c r="K74" s="295"/>
      <c r="L74" s="295"/>
      <c r="M74" s="295"/>
      <c r="N74" s="296" t="s">
        <v>325</v>
      </c>
    </row>
    <row r="75" spans="1:14" ht="14.6" x14ac:dyDescent="0.4">
      <c r="A75" s="290">
        <v>72</v>
      </c>
      <c r="B75" s="291" t="s">
        <v>356</v>
      </c>
      <c r="C75" s="292" t="s">
        <v>31</v>
      </c>
      <c r="D75" s="293" t="s">
        <v>71</v>
      </c>
      <c r="E75" s="294">
        <v>2</v>
      </c>
      <c r="F75" s="293">
        <v>2000</v>
      </c>
      <c r="G75" s="293">
        <v>30</v>
      </c>
      <c r="H75" s="293">
        <v>18</v>
      </c>
      <c r="I75" s="295"/>
      <c r="J75" s="295"/>
      <c r="K75" s="295"/>
      <c r="L75" s="295"/>
      <c r="M75" s="295"/>
      <c r="N75" s="296" t="s">
        <v>288</v>
      </c>
    </row>
    <row r="76" spans="1:14" ht="14.6" x14ac:dyDescent="0.4">
      <c r="A76" s="290">
        <v>73</v>
      </c>
      <c r="B76" s="291" t="s">
        <v>356</v>
      </c>
      <c r="C76" s="292" t="s">
        <v>31</v>
      </c>
      <c r="D76" s="293" t="s">
        <v>72</v>
      </c>
      <c r="E76" s="294">
        <v>2</v>
      </c>
      <c r="F76" s="293">
        <v>900</v>
      </c>
      <c r="G76" s="293">
        <v>482</v>
      </c>
      <c r="H76" s="293">
        <v>18</v>
      </c>
      <c r="I76" s="295"/>
      <c r="J76" s="295"/>
      <c r="K76" s="295"/>
      <c r="L76" s="295"/>
      <c r="M76" s="295"/>
      <c r="N76" s="296" t="s">
        <v>335</v>
      </c>
    </row>
    <row r="77" spans="1:14" ht="14.6" x14ac:dyDescent="0.4">
      <c r="A77" s="290">
        <v>74</v>
      </c>
      <c r="B77" s="291" t="s">
        <v>356</v>
      </c>
      <c r="C77" s="292" t="s">
        <v>31</v>
      </c>
      <c r="D77" s="293" t="s">
        <v>72</v>
      </c>
      <c r="E77" s="294">
        <v>4</v>
      </c>
      <c r="F77" s="293">
        <v>897</v>
      </c>
      <c r="G77" s="293">
        <v>480</v>
      </c>
      <c r="H77" s="293">
        <v>18</v>
      </c>
      <c r="I77" s="295"/>
      <c r="J77" s="295"/>
      <c r="K77" s="295"/>
      <c r="L77" s="295"/>
      <c r="M77" s="295"/>
      <c r="N77" s="296" t="s">
        <v>336</v>
      </c>
    </row>
    <row r="78" spans="1:14" ht="14.6" x14ac:dyDescent="0.4">
      <c r="A78" s="290">
        <v>75</v>
      </c>
      <c r="B78" s="291" t="s">
        <v>356</v>
      </c>
      <c r="C78" s="292" t="s">
        <v>31</v>
      </c>
      <c r="D78" s="293" t="s">
        <v>71</v>
      </c>
      <c r="E78" s="294">
        <v>2</v>
      </c>
      <c r="F78" s="293">
        <v>1082</v>
      </c>
      <c r="G78" s="293">
        <v>900</v>
      </c>
      <c r="H78" s="293">
        <v>18</v>
      </c>
      <c r="I78" s="295"/>
      <c r="J78" s="295"/>
      <c r="K78" s="295"/>
      <c r="L78" s="295"/>
      <c r="M78" s="295"/>
      <c r="N78" s="296" t="s">
        <v>292</v>
      </c>
    </row>
    <row r="79" spans="1:14" ht="14.6" x14ac:dyDescent="0.4">
      <c r="A79" s="290">
        <v>76</v>
      </c>
      <c r="B79" s="291" t="s">
        <v>356</v>
      </c>
      <c r="C79" s="292" t="s">
        <v>31</v>
      </c>
      <c r="D79" s="293" t="s">
        <v>72</v>
      </c>
      <c r="E79" s="294">
        <v>1</v>
      </c>
      <c r="F79" s="293">
        <v>1854</v>
      </c>
      <c r="G79" s="293">
        <v>500</v>
      </c>
      <c r="H79" s="293">
        <v>18</v>
      </c>
      <c r="I79" s="295"/>
      <c r="J79" s="295"/>
      <c r="K79" s="295"/>
      <c r="L79" s="295"/>
      <c r="M79" s="295"/>
      <c r="N79" s="296" t="s">
        <v>289</v>
      </c>
    </row>
    <row r="80" spans="1:14" ht="29.15" x14ac:dyDescent="0.4">
      <c r="A80" s="290">
        <v>77</v>
      </c>
      <c r="B80" s="291" t="s">
        <v>358</v>
      </c>
      <c r="C80" s="292" t="s">
        <v>31</v>
      </c>
      <c r="D80" s="293" t="s">
        <v>77</v>
      </c>
      <c r="E80" s="294">
        <v>6</v>
      </c>
      <c r="F80" s="293">
        <v>520</v>
      </c>
      <c r="G80" s="293">
        <v>500</v>
      </c>
      <c r="H80" s="293">
        <v>18</v>
      </c>
      <c r="I80" s="295"/>
      <c r="J80" s="295"/>
      <c r="K80" s="295"/>
      <c r="L80" s="295"/>
      <c r="M80" s="295"/>
      <c r="N80" s="296" t="s">
        <v>287</v>
      </c>
    </row>
    <row r="81" spans="1:14" ht="14.6" x14ac:dyDescent="0.4">
      <c r="A81" s="290">
        <v>78</v>
      </c>
      <c r="B81" s="291"/>
      <c r="C81" s="292"/>
      <c r="D81" s="293"/>
      <c r="E81" s="294"/>
      <c r="F81" s="293"/>
      <c r="G81" s="293"/>
      <c r="H81" s="293"/>
      <c r="I81" s="295"/>
      <c r="J81" s="295"/>
      <c r="K81" s="295"/>
      <c r="L81" s="295"/>
      <c r="M81" s="295"/>
      <c r="N81" s="296"/>
    </row>
    <row r="82" spans="1:14" ht="14.6" x14ac:dyDescent="0.4">
      <c r="A82" s="290">
        <v>79</v>
      </c>
      <c r="B82" s="291"/>
      <c r="C82" s="292"/>
      <c r="D82" s="293"/>
      <c r="E82" s="294"/>
      <c r="F82" s="293"/>
      <c r="G82" s="293"/>
      <c r="H82" s="293"/>
      <c r="I82" s="295"/>
      <c r="J82" s="295"/>
      <c r="K82" s="295"/>
      <c r="L82" s="295"/>
      <c r="M82" s="295"/>
      <c r="N82" s="296"/>
    </row>
    <row r="83" spans="1:14" ht="14.6" x14ac:dyDescent="0.4">
      <c r="A83" s="290">
        <v>80</v>
      </c>
      <c r="B83" s="291"/>
      <c r="C83" s="292"/>
      <c r="D83" s="293"/>
      <c r="E83" s="294"/>
      <c r="F83" s="293"/>
      <c r="G83" s="293"/>
      <c r="H83" s="293"/>
      <c r="I83" s="295"/>
      <c r="J83" s="295"/>
      <c r="K83" s="295"/>
      <c r="L83" s="295"/>
      <c r="M83" s="295"/>
      <c r="N83" s="296"/>
    </row>
    <row r="84" spans="1:14" ht="14.6" x14ac:dyDescent="0.4">
      <c r="A84" s="290">
        <v>81</v>
      </c>
      <c r="B84" s="291"/>
      <c r="C84" s="292"/>
      <c r="D84" s="293"/>
      <c r="E84" s="294"/>
      <c r="F84" s="293"/>
      <c r="G84" s="293"/>
      <c r="H84" s="293"/>
      <c r="I84" s="295"/>
      <c r="J84" s="295"/>
      <c r="K84" s="295"/>
      <c r="L84" s="295"/>
      <c r="M84" s="295"/>
      <c r="N84" s="296"/>
    </row>
    <row r="85" spans="1:14" ht="14.6" x14ac:dyDescent="0.4">
      <c r="A85" s="290">
        <v>82</v>
      </c>
      <c r="B85" s="291"/>
      <c r="C85" s="292"/>
      <c r="D85" s="293"/>
      <c r="E85" s="294"/>
      <c r="F85" s="293"/>
      <c r="G85" s="293"/>
      <c r="H85" s="293"/>
      <c r="I85" s="295"/>
      <c r="J85" s="295"/>
      <c r="K85" s="295"/>
      <c r="L85" s="295"/>
      <c r="M85" s="295"/>
      <c r="N85" s="296"/>
    </row>
    <row r="86" spans="1:14" ht="14.6" x14ac:dyDescent="0.4">
      <c r="A86" s="290">
        <v>83</v>
      </c>
      <c r="B86" s="291"/>
      <c r="C86" s="292"/>
      <c r="D86" s="293"/>
      <c r="E86" s="294"/>
      <c r="F86" s="293"/>
      <c r="G86" s="293"/>
      <c r="H86" s="293"/>
      <c r="I86" s="295"/>
      <c r="J86" s="295"/>
      <c r="K86" s="295"/>
      <c r="L86" s="295"/>
      <c r="M86" s="295"/>
      <c r="N86" s="296"/>
    </row>
    <row r="87" spans="1:14" ht="14.6" x14ac:dyDescent="0.4">
      <c r="A87" s="290">
        <v>84</v>
      </c>
      <c r="B87" s="291"/>
      <c r="C87" s="292"/>
      <c r="D87" s="293"/>
      <c r="E87" s="294"/>
      <c r="F87" s="293"/>
      <c r="G87" s="293"/>
      <c r="H87" s="293"/>
      <c r="I87" s="295"/>
      <c r="J87" s="295"/>
      <c r="K87" s="295"/>
      <c r="L87" s="295"/>
      <c r="M87" s="295"/>
      <c r="N87" s="296"/>
    </row>
    <row r="88" spans="1:14" ht="14.6" x14ac:dyDescent="0.4">
      <c r="A88" s="290">
        <v>85</v>
      </c>
      <c r="B88" s="291"/>
      <c r="C88" s="292"/>
      <c r="D88" s="293"/>
      <c r="E88" s="294"/>
      <c r="F88" s="293"/>
      <c r="G88" s="293"/>
      <c r="H88" s="293"/>
      <c r="I88" s="295"/>
      <c r="J88" s="295"/>
      <c r="K88" s="295"/>
      <c r="L88" s="295"/>
      <c r="M88" s="295"/>
      <c r="N88" s="296"/>
    </row>
    <row r="89" spans="1:14" ht="14.6" x14ac:dyDescent="0.4">
      <c r="A89" s="290">
        <v>86</v>
      </c>
      <c r="B89" s="291"/>
      <c r="C89" s="292"/>
      <c r="D89" s="293"/>
      <c r="E89" s="294"/>
      <c r="F89" s="293"/>
      <c r="G89" s="293"/>
      <c r="H89" s="293"/>
      <c r="I89" s="295"/>
      <c r="J89" s="295"/>
      <c r="K89" s="295"/>
      <c r="L89" s="295"/>
      <c r="M89" s="295"/>
      <c r="N89" s="296"/>
    </row>
    <row r="90" spans="1:14" thickBot="1" x14ac:dyDescent="0.45">
      <c r="A90" s="131"/>
      <c r="B90" s="289"/>
      <c r="C90" s="118"/>
      <c r="D90" s="132"/>
      <c r="E90" s="133"/>
      <c r="F90" s="132"/>
      <c r="G90" s="132"/>
      <c r="H90" s="132"/>
      <c r="I90" s="134"/>
      <c r="J90" s="134"/>
      <c r="K90" s="134"/>
      <c r="L90" s="134"/>
      <c r="M90" s="134"/>
      <c r="N90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90 F5:G90" xr:uid="{00000000-0002-0000-0100-000000000000}">
      <formula1>10</formula1>
      <formula2>3600</formula2>
    </dataValidation>
    <dataValidation type="whole" allowBlank="1" showErrorMessage="1" sqref="H5:H90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D5:D90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E5:E90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C5:C90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topLeftCell="A2" workbookViewId="0">
      <selection activeCell="G34" sqref="G34"/>
    </sheetView>
  </sheetViews>
  <sheetFormatPr defaultColWidth="14.3828125" defaultRowHeight="15" customHeight="1" x14ac:dyDescent="0.4"/>
  <cols>
    <col min="1" max="17" width="8.69140625" customWidth="1"/>
  </cols>
  <sheetData>
    <row r="1" ht="14.25" customHeight="1" x14ac:dyDescent="0.4"/>
    <row r="2" ht="14.25" customHeight="1" x14ac:dyDescent="0.4"/>
    <row r="3" ht="14.25" customHeight="1" x14ac:dyDescent="0.4"/>
    <row r="4" ht="14.25" customHeight="1" x14ac:dyDescent="0.4"/>
    <row r="5" ht="14.25" customHeight="1" x14ac:dyDescent="0.4"/>
    <row r="6" ht="14.25" customHeight="1" x14ac:dyDescent="0.4"/>
    <row r="7" ht="14.25" customHeight="1" x14ac:dyDescent="0.4"/>
    <row r="8" ht="14.25" customHeight="1" x14ac:dyDescent="0.4"/>
    <row r="9" ht="14.25" customHeight="1" x14ac:dyDescent="0.4"/>
    <row r="10" ht="14.25" customHeight="1" x14ac:dyDescent="0.4"/>
    <row r="11" ht="14.25" customHeight="1" x14ac:dyDescent="0.4"/>
    <row r="12" ht="14.25" customHeight="1" x14ac:dyDescent="0.4"/>
    <row r="13" ht="14.25" customHeight="1" x14ac:dyDescent="0.4"/>
    <row r="14" ht="14.25" customHeight="1" x14ac:dyDescent="0.4"/>
    <row r="15" ht="14.25" customHeight="1" x14ac:dyDescent="0.4"/>
    <row r="1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4.6" x14ac:dyDescent="0.4"/>
  <cols>
    <col min="1" max="1" width="6.84375" customWidth="1"/>
    <col min="2" max="2" width="2.3046875" customWidth="1"/>
    <col min="14" max="14" width="9" customWidth="1"/>
    <col min="15" max="15" width="9.15234375" hidden="1" customWidth="1"/>
    <col min="16" max="16" width="9.15234375" customWidth="1"/>
  </cols>
  <sheetData>
    <row r="2" spans="2:19" x14ac:dyDescent="0.4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3"/>
      <c r="P2" s="53"/>
      <c r="Q2" s="285" t="s">
        <v>249</v>
      </c>
      <c r="R2" s="285"/>
      <c r="S2" s="285"/>
    </row>
    <row r="3" spans="2:19" x14ac:dyDescent="0.4">
      <c r="B3" s="145"/>
      <c r="C3" s="146" t="s">
        <v>232</v>
      </c>
      <c r="D3" s="146"/>
      <c r="E3" s="53"/>
      <c r="F3" s="53"/>
      <c r="G3" s="53"/>
      <c r="H3" s="53"/>
      <c r="I3" s="146" t="s">
        <v>235</v>
      </c>
      <c r="J3" s="53"/>
      <c r="K3" s="53"/>
      <c r="L3" s="53"/>
      <c r="M3" s="53"/>
      <c r="N3" s="147"/>
      <c r="O3" s="53"/>
      <c r="P3" s="53"/>
    </row>
    <row r="4" spans="2:19" x14ac:dyDescent="0.4">
      <c r="B4" s="145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7"/>
      <c r="O4" s="53"/>
      <c r="P4" s="53"/>
    </row>
    <row r="5" spans="2:19" x14ac:dyDescent="0.4">
      <c r="B5" s="145"/>
      <c r="C5" s="53"/>
      <c r="D5" s="53"/>
      <c r="E5" s="53"/>
      <c r="F5" s="53"/>
      <c r="G5" s="53"/>
      <c r="H5" s="53"/>
      <c r="I5" s="148" t="s">
        <v>236</v>
      </c>
      <c r="J5" s="149"/>
      <c r="K5" s="149"/>
      <c r="L5" s="149"/>
      <c r="M5" s="149"/>
      <c r="N5" s="147"/>
      <c r="O5" s="53"/>
      <c r="P5" s="53"/>
    </row>
    <row r="6" spans="2:19" x14ac:dyDescent="0.4">
      <c r="B6" s="145"/>
      <c r="C6" s="53"/>
      <c r="D6" s="53"/>
      <c r="E6" s="53"/>
      <c r="F6" s="53"/>
      <c r="G6" s="53"/>
      <c r="H6" s="53"/>
      <c r="I6" s="148" t="s">
        <v>241</v>
      </c>
      <c r="J6" s="149"/>
      <c r="K6" s="149"/>
      <c r="L6" s="149"/>
      <c r="M6" s="149"/>
      <c r="N6" s="147"/>
      <c r="O6" s="53"/>
      <c r="P6" s="53"/>
    </row>
    <row r="7" spans="2:19" x14ac:dyDescent="0.4">
      <c r="B7" s="145"/>
      <c r="C7" s="53"/>
      <c r="D7" s="53"/>
      <c r="E7" s="53"/>
      <c r="F7" s="53"/>
      <c r="G7" s="53"/>
      <c r="H7" s="53"/>
      <c r="I7" s="148" t="s">
        <v>239</v>
      </c>
      <c r="J7" s="149"/>
      <c r="K7" s="149"/>
      <c r="L7" s="149"/>
      <c r="M7" s="149"/>
      <c r="N7" s="147"/>
      <c r="O7" s="53"/>
      <c r="P7" s="53"/>
    </row>
    <row r="8" spans="2:19" x14ac:dyDescent="0.4">
      <c r="B8" s="145"/>
      <c r="C8" s="53"/>
      <c r="D8" s="53"/>
      <c r="E8" s="53"/>
      <c r="F8" s="53"/>
      <c r="G8" s="53"/>
      <c r="H8" s="53"/>
      <c r="I8" s="148" t="s">
        <v>238</v>
      </c>
      <c r="J8" s="149"/>
      <c r="K8" s="149"/>
      <c r="L8" s="149"/>
      <c r="M8" s="149"/>
      <c r="N8" s="147"/>
      <c r="O8" s="53"/>
      <c r="P8" s="53"/>
    </row>
    <row r="9" spans="2:19" x14ac:dyDescent="0.4">
      <c r="B9" s="145"/>
      <c r="C9" s="53"/>
      <c r="D9" s="53"/>
      <c r="E9" s="53"/>
      <c r="F9" s="53"/>
      <c r="G9" s="53"/>
      <c r="H9" s="53"/>
      <c r="I9" s="148"/>
      <c r="J9" s="149"/>
      <c r="K9" s="149"/>
      <c r="L9" s="149"/>
      <c r="M9" s="149"/>
      <c r="N9" s="147"/>
      <c r="O9" s="53"/>
      <c r="P9" s="53"/>
    </row>
    <row r="10" spans="2:19" x14ac:dyDescent="0.4">
      <c r="B10" s="145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7"/>
      <c r="O10" s="53"/>
      <c r="P10" s="53"/>
    </row>
    <row r="11" spans="2:19" x14ac:dyDescent="0.4">
      <c r="B11" s="145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7"/>
      <c r="O11" s="53"/>
      <c r="P11" s="53"/>
    </row>
    <row r="12" spans="2:19" x14ac:dyDescent="0.4">
      <c r="B12" s="145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7"/>
      <c r="O12" s="53"/>
      <c r="P12" s="53"/>
    </row>
    <row r="13" spans="2:19" x14ac:dyDescent="0.4">
      <c r="B13" s="145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7"/>
      <c r="O13" s="53"/>
      <c r="P13" s="53"/>
    </row>
    <row r="14" spans="2:19" x14ac:dyDescent="0.4">
      <c r="B14" s="145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7"/>
      <c r="O14" s="53"/>
      <c r="P14" s="53"/>
    </row>
    <row r="15" spans="2:19" x14ac:dyDescent="0.4">
      <c r="B15" s="145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7"/>
      <c r="O15" s="53"/>
      <c r="P15" s="53"/>
    </row>
    <row r="16" spans="2:19" x14ac:dyDescent="0.4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3"/>
      <c r="P16" s="53"/>
    </row>
    <row r="18" spans="2:16" x14ac:dyDescent="0.4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3"/>
      <c r="P18" s="53"/>
    </row>
    <row r="19" spans="2:16" x14ac:dyDescent="0.4">
      <c r="B19" s="145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7"/>
      <c r="O19" s="53"/>
      <c r="P19" s="53"/>
    </row>
    <row r="20" spans="2:16" x14ac:dyDescent="0.4">
      <c r="B20" s="145"/>
      <c r="C20" s="53"/>
      <c r="D20" s="53"/>
      <c r="E20" s="53"/>
      <c r="F20" s="53"/>
      <c r="G20" s="53"/>
      <c r="H20" s="53"/>
      <c r="I20" s="53"/>
      <c r="J20" s="148" t="s">
        <v>245</v>
      </c>
      <c r="K20" s="148"/>
      <c r="L20" s="149"/>
      <c r="M20" s="149"/>
      <c r="N20" s="154"/>
      <c r="O20" s="53"/>
      <c r="P20" s="53"/>
    </row>
    <row r="21" spans="2:16" x14ac:dyDescent="0.4">
      <c r="B21" s="145"/>
      <c r="C21" s="53"/>
      <c r="D21" s="53"/>
      <c r="E21" s="53"/>
      <c r="F21" s="53"/>
      <c r="G21" s="53"/>
      <c r="H21" s="53"/>
      <c r="I21" s="53"/>
      <c r="J21" s="148" t="s">
        <v>240</v>
      </c>
      <c r="K21" s="149"/>
      <c r="L21" s="149"/>
      <c r="M21" s="149"/>
      <c r="N21" s="154"/>
      <c r="O21" s="53"/>
      <c r="P21" s="53"/>
    </row>
    <row r="22" spans="2:16" x14ac:dyDescent="0.4">
      <c r="B22" s="145"/>
      <c r="C22" s="53"/>
      <c r="D22" s="53"/>
      <c r="E22" s="53"/>
      <c r="F22" s="53"/>
      <c r="G22" s="53"/>
      <c r="H22" s="53"/>
      <c r="I22" s="53"/>
      <c r="J22" s="148" t="s">
        <v>248</v>
      </c>
      <c r="K22" s="148"/>
      <c r="L22" s="149"/>
      <c r="M22" s="149"/>
      <c r="N22" s="154"/>
      <c r="O22" s="53"/>
      <c r="P22" s="53"/>
    </row>
    <row r="23" spans="2:16" x14ac:dyDescent="0.4">
      <c r="B23" s="145"/>
      <c r="C23" s="53"/>
      <c r="D23" s="53"/>
      <c r="E23" s="53"/>
      <c r="F23" s="53"/>
      <c r="G23" s="53"/>
      <c r="H23" s="53"/>
      <c r="I23" s="53"/>
      <c r="J23" s="148" t="s">
        <v>242</v>
      </c>
      <c r="K23" s="149"/>
      <c r="L23" s="149"/>
      <c r="M23" s="149"/>
      <c r="N23" s="154"/>
      <c r="O23" s="53"/>
      <c r="P23" s="53"/>
    </row>
    <row r="24" spans="2:16" x14ac:dyDescent="0.4">
      <c r="B24" s="145"/>
      <c r="C24" s="53"/>
      <c r="D24" s="53"/>
      <c r="E24" s="53"/>
      <c r="F24" s="53"/>
      <c r="G24" s="53"/>
      <c r="H24" s="53"/>
      <c r="I24" s="53"/>
      <c r="J24" s="148" t="s">
        <v>243</v>
      </c>
      <c r="K24" s="149"/>
      <c r="L24" s="149"/>
      <c r="M24" s="149"/>
      <c r="N24" s="154"/>
      <c r="O24" s="53"/>
      <c r="P24" s="53"/>
    </row>
    <row r="25" spans="2:16" x14ac:dyDescent="0.4">
      <c r="B25" s="145"/>
      <c r="C25" s="53"/>
      <c r="D25" s="53"/>
      <c r="E25" s="53"/>
      <c r="F25" s="53"/>
      <c r="G25" s="53"/>
      <c r="H25" s="53"/>
      <c r="I25" s="53"/>
      <c r="J25" s="148" t="s">
        <v>244</v>
      </c>
      <c r="K25" s="149"/>
      <c r="L25" s="149"/>
      <c r="M25" s="149"/>
      <c r="N25" s="154"/>
      <c r="O25" s="53"/>
      <c r="P25" s="53"/>
    </row>
    <row r="26" spans="2:16" x14ac:dyDescent="0.4">
      <c r="B26" s="145"/>
      <c r="C26" s="53"/>
      <c r="D26" s="53"/>
      <c r="E26" s="53"/>
      <c r="F26" s="53"/>
      <c r="G26" s="53"/>
      <c r="H26" s="53"/>
      <c r="I26" s="53"/>
      <c r="J26" s="148"/>
      <c r="K26" s="149"/>
      <c r="L26" s="149"/>
      <c r="M26" s="149"/>
      <c r="N26" s="154"/>
      <c r="O26" s="53"/>
      <c r="P26" s="53"/>
    </row>
    <row r="27" spans="2:16" x14ac:dyDescent="0.4">
      <c r="B27" s="145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7"/>
      <c r="O27" s="53"/>
      <c r="P27" s="53"/>
    </row>
    <row r="28" spans="2:16" x14ac:dyDescent="0.4">
      <c r="B28" s="145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7"/>
      <c r="O28" s="53"/>
      <c r="P28" s="53"/>
    </row>
    <row r="29" spans="2:16" x14ac:dyDescent="0.4">
      <c r="B29" s="145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7"/>
      <c r="O29" s="53"/>
      <c r="P29" s="53"/>
    </row>
    <row r="30" spans="2:16" x14ac:dyDescent="0.4">
      <c r="B30" s="145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7"/>
      <c r="O30" s="53"/>
      <c r="P30" s="53"/>
    </row>
    <row r="31" spans="2:16" x14ac:dyDescent="0.4">
      <c r="B31" s="145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7"/>
      <c r="O31" s="53"/>
      <c r="P31" s="53"/>
    </row>
    <row r="32" spans="2:16" x14ac:dyDescent="0.4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3"/>
      <c r="P32" s="53"/>
    </row>
    <row r="34" spans="2:16" x14ac:dyDescent="0.4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 x14ac:dyDescent="0.4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3"/>
      <c r="P35" s="53"/>
    </row>
    <row r="36" spans="2:16" x14ac:dyDescent="0.4">
      <c r="B36" s="145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7"/>
      <c r="O36" s="53"/>
      <c r="P36" s="53"/>
    </row>
    <row r="37" spans="2:16" x14ac:dyDescent="0.4">
      <c r="B37" s="145"/>
      <c r="C37" s="53"/>
      <c r="D37" s="53"/>
      <c r="E37" s="53"/>
      <c r="F37" s="53"/>
      <c r="G37" s="53"/>
      <c r="H37" s="53"/>
      <c r="I37" s="148" t="s">
        <v>241</v>
      </c>
      <c r="J37" s="149"/>
      <c r="K37" s="149"/>
      <c r="L37" s="149"/>
      <c r="M37" s="149"/>
      <c r="N37" s="147"/>
      <c r="O37" s="53"/>
      <c r="P37" s="53"/>
    </row>
    <row r="38" spans="2:16" x14ac:dyDescent="0.4">
      <c r="B38" s="145"/>
      <c r="C38" s="53"/>
      <c r="D38" s="53"/>
      <c r="E38" s="53"/>
      <c r="F38" s="53"/>
      <c r="G38" s="53"/>
      <c r="H38" s="53"/>
      <c r="I38" s="148" t="s">
        <v>244</v>
      </c>
      <c r="J38" s="149"/>
      <c r="K38" s="149"/>
      <c r="L38" s="149"/>
      <c r="M38" s="149"/>
      <c r="N38" s="147"/>
      <c r="O38" s="53"/>
      <c r="P38" s="53"/>
    </row>
    <row r="39" spans="2:16" x14ac:dyDescent="0.4">
      <c r="B39" s="145"/>
      <c r="C39" s="53"/>
      <c r="D39" s="53"/>
      <c r="E39" s="53"/>
      <c r="F39" s="53"/>
      <c r="G39" s="53"/>
      <c r="H39" s="53"/>
      <c r="I39" s="148" t="s">
        <v>237</v>
      </c>
      <c r="J39" s="149"/>
      <c r="K39" s="149"/>
      <c r="L39" s="149"/>
      <c r="M39" s="149"/>
      <c r="N39" s="147"/>
      <c r="O39" s="53"/>
      <c r="P39" s="53"/>
    </row>
    <row r="40" spans="2:16" x14ac:dyDescent="0.4">
      <c r="B40" s="145"/>
      <c r="C40" s="53"/>
      <c r="D40" s="53"/>
      <c r="E40" s="53"/>
      <c r="F40" s="53"/>
      <c r="G40" s="53"/>
      <c r="H40" s="53"/>
      <c r="I40" s="148" t="s">
        <v>246</v>
      </c>
      <c r="J40" s="149"/>
      <c r="K40" s="149"/>
      <c r="L40" s="149"/>
      <c r="M40" s="149"/>
      <c r="N40" s="147"/>
      <c r="O40" s="53"/>
      <c r="P40" s="53"/>
    </row>
    <row r="41" spans="2:16" x14ac:dyDescent="0.4">
      <c r="B41" s="145"/>
      <c r="C41" s="53"/>
      <c r="D41" s="53"/>
      <c r="E41" s="53"/>
      <c r="F41" s="53"/>
      <c r="G41" s="53"/>
      <c r="H41" s="53"/>
      <c r="I41" s="148" t="s">
        <v>247</v>
      </c>
      <c r="J41" s="149"/>
      <c r="K41" s="149"/>
      <c r="L41" s="149"/>
      <c r="M41" s="149"/>
      <c r="N41" s="147"/>
      <c r="O41" s="53"/>
      <c r="P41" s="53"/>
    </row>
    <row r="42" spans="2:16" x14ac:dyDescent="0.4">
      <c r="B42" s="145"/>
      <c r="C42" s="53"/>
      <c r="D42" s="53"/>
      <c r="E42" s="53"/>
      <c r="F42" s="53"/>
      <c r="G42" s="53"/>
      <c r="H42" s="53"/>
      <c r="I42" s="148"/>
      <c r="J42" s="149"/>
      <c r="K42" s="149"/>
      <c r="L42" s="149"/>
      <c r="M42" s="149"/>
      <c r="N42" s="147"/>
      <c r="O42" s="53"/>
      <c r="P42" s="53"/>
    </row>
    <row r="43" spans="2:16" x14ac:dyDescent="0.4">
      <c r="B43" s="145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7"/>
      <c r="O43" s="53"/>
      <c r="P43" s="53"/>
    </row>
    <row r="44" spans="2:16" x14ac:dyDescent="0.4">
      <c r="B44" s="145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7"/>
      <c r="O44" s="53"/>
      <c r="P44" s="53"/>
    </row>
    <row r="45" spans="2:16" x14ac:dyDescent="0.4">
      <c r="B45" s="145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7"/>
      <c r="O45" s="53"/>
      <c r="P45" s="53"/>
    </row>
    <row r="46" spans="2:16" x14ac:dyDescent="0.4">
      <c r="B46" s="145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7"/>
      <c r="O46" s="53"/>
      <c r="P46" s="53"/>
    </row>
    <row r="47" spans="2:16" x14ac:dyDescent="0.4">
      <c r="B47" s="145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7"/>
      <c r="O47" s="53"/>
      <c r="P47" s="53"/>
    </row>
    <row r="48" spans="2:16" x14ac:dyDescent="0.4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3"/>
      <c r="P48" s="53"/>
    </row>
    <row r="49" spans="2:16" x14ac:dyDescent="0.4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 x14ac:dyDescent="0.4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44" workbookViewId="0">
      <selection activeCell="D29" sqref="D29"/>
    </sheetView>
  </sheetViews>
  <sheetFormatPr defaultRowHeight="14.6" x14ac:dyDescent="0.4"/>
  <cols>
    <col min="1" max="1" width="55.3046875" customWidth="1"/>
    <col min="2" max="2" width="65.84375" customWidth="1"/>
    <col min="4" max="4" width="31.84375" customWidth="1"/>
  </cols>
  <sheetData>
    <row r="1" spans="1:2" ht="15" thickBot="1" x14ac:dyDescent="0.45">
      <c r="A1" s="45" t="s">
        <v>113</v>
      </c>
    </row>
    <row r="2" spans="1:2" ht="15" thickBot="1" x14ac:dyDescent="0.45">
      <c r="A2" s="19" t="s">
        <v>2</v>
      </c>
      <c r="B2" s="27"/>
    </row>
    <row r="3" spans="1:2" ht="15" thickBot="1" x14ac:dyDescent="0.45">
      <c r="A3" s="19" t="s">
        <v>81</v>
      </c>
      <c r="B3" s="28"/>
    </row>
    <row r="4" spans="1:2" ht="15" thickBot="1" x14ac:dyDescent="0.45">
      <c r="A4" s="19" t="s">
        <v>82</v>
      </c>
      <c r="B4" s="28"/>
    </row>
    <row r="5" spans="1:2" ht="15" thickBot="1" x14ac:dyDescent="0.45">
      <c r="A5" s="19" t="s">
        <v>13</v>
      </c>
      <c r="B5" s="28" t="s">
        <v>135</v>
      </c>
    </row>
    <row r="6" spans="1:2" ht="15" thickBot="1" x14ac:dyDescent="0.45">
      <c r="A6" s="19" t="s">
        <v>83</v>
      </c>
      <c r="B6" s="28" t="s">
        <v>135</v>
      </c>
    </row>
    <row r="7" spans="1:2" ht="15" thickBot="1" x14ac:dyDescent="0.45">
      <c r="A7" s="19" t="s">
        <v>84</v>
      </c>
      <c r="B7" s="28" t="s">
        <v>135</v>
      </c>
    </row>
    <row r="8" spans="1:2" ht="15" thickBot="1" x14ac:dyDescent="0.45">
      <c r="A8" s="19" t="s">
        <v>20</v>
      </c>
      <c r="B8" s="28" t="s">
        <v>143</v>
      </c>
    </row>
    <row r="9" spans="1:2" ht="15" thickBot="1" x14ac:dyDescent="0.45">
      <c r="A9" s="19" t="s">
        <v>22</v>
      </c>
      <c r="B9" s="28" t="s">
        <v>144</v>
      </c>
    </row>
    <row r="10" spans="1:2" ht="15" thickBot="1" x14ac:dyDescent="0.45">
      <c r="A10" s="19" t="s">
        <v>85</v>
      </c>
      <c r="B10" s="28" t="s">
        <v>133</v>
      </c>
    </row>
    <row r="11" spans="1:2" ht="15" thickBot="1" x14ac:dyDescent="0.45">
      <c r="A11" s="19" t="s">
        <v>86</v>
      </c>
      <c r="B11" s="28" t="s">
        <v>133</v>
      </c>
    </row>
    <row r="12" spans="1:2" ht="15" thickBot="1" x14ac:dyDescent="0.45">
      <c r="A12" s="19" t="s">
        <v>87</v>
      </c>
      <c r="B12" s="27" t="s">
        <v>139</v>
      </c>
    </row>
    <row r="13" spans="1:2" ht="15" thickBot="1" x14ac:dyDescent="0.45">
      <c r="A13" s="19" t="s">
        <v>88</v>
      </c>
      <c r="B13" s="27" t="s">
        <v>139</v>
      </c>
    </row>
    <row r="14" spans="1:2" ht="15.75" customHeight="1" thickBot="1" x14ac:dyDescent="0.45">
      <c r="A14" s="19" t="s">
        <v>89</v>
      </c>
      <c r="B14" s="27" t="s">
        <v>139</v>
      </c>
    </row>
    <row r="15" spans="1:2" ht="15.75" customHeight="1" thickBot="1" x14ac:dyDescent="0.45">
      <c r="A15" s="19" t="s">
        <v>90</v>
      </c>
      <c r="B15" s="27" t="s">
        <v>139</v>
      </c>
    </row>
    <row r="16" spans="1:2" ht="15" thickBot="1" x14ac:dyDescent="0.45">
      <c r="A16" s="19" t="s">
        <v>23</v>
      </c>
      <c r="B16" s="28"/>
    </row>
    <row r="17" spans="1:2" ht="15" thickBot="1" x14ac:dyDescent="0.45">
      <c r="A17" s="19" t="s">
        <v>91</v>
      </c>
      <c r="B17" s="28"/>
    </row>
    <row r="18" spans="1:2" ht="15" thickBot="1" x14ac:dyDescent="0.45">
      <c r="A18" s="19" t="s">
        <v>92</v>
      </c>
      <c r="B18" s="28"/>
    </row>
    <row r="19" spans="1:2" ht="15" thickBot="1" x14ac:dyDescent="0.45">
      <c r="A19" s="19" t="s">
        <v>93</v>
      </c>
      <c r="B19" s="30" t="s">
        <v>137</v>
      </c>
    </row>
    <row r="20" spans="1:2" ht="15" thickBot="1" x14ac:dyDescent="0.45">
      <c r="A20" s="19" t="s">
        <v>24</v>
      </c>
      <c r="B20" s="28" t="s">
        <v>144</v>
      </c>
    </row>
    <row r="21" spans="1:2" ht="15" thickBot="1" x14ac:dyDescent="0.45">
      <c r="A21" s="19" t="s">
        <v>94</v>
      </c>
      <c r="B21" s="28" t="s">
        <v>133</v>
      </c>
    </row>
    <row r="22" spans="1:2" ht="15" thickBot="1" x14ac:dyDescent="0.45">
      <c r="A22" s="19" t="s">
        <v>95</v>
      </c>
      <c r="B22" s="28" t="s">
        <v>133</v>
      </c>
    </row>
    <row r="23" spans="1:2" ht="15" thickBot="1" x14ac:dyDescent="0.45">
      <c r="A23" s="19" t="s">
        <v>26</v>
      </c>
      <c r="B23" s="29" t="s">
        <v>134</v>
      </c>
    </row>
    <row r="24" spans="1:2" ht="15" thickBot="1" x14ac:dyDescent="0.45">
      <c r="A24" s="19" t="s">
        <v>27</v>
      </c>
      <c r="B24" s="29" t="s">
        <v>134</v>
      </c>
    </row>
    <row r="25" spans="1:2" ht="15" thickBot="1" x14ac:dyDescent="0.45">
      <c r="A25" s="19" t="s">
        <v>29</v>
      </c>
      <c r="B25" s="29" t="s">
        <v>134</v>
      </c>
    </row>
    <row r="26" spans="1:2" ht="15" thickBot="1" x14ac:dyDescent="0.45">
      <c r="A26" s="20" t="s">
        <v>30</v>
      </c>
      <c r="B26" s="29" t="s">
        <v>134</v>
      </c>
    </row>
    <row r="27" spans="1:2" ht="15" thickBot="1" x14ac:dyDescent="0.45">
      <c r="A27" s="20" t="s">
        <v>68</v>
      </c>
      <c r="B27" s="28" t="s">
        <v>142</v>
      </c>
    </row>
    <row r="28" spans="1:2" ht="15" thickBot="1" x14ac:dyDescent="0.45">
      <c r="A28" s="19" t="s">
        <v>32</v>
      </c>
      <c r="B28" s="31" t="s">
        <v>138</v>
      </c>
    </row>
    <row r="29" spans="1:2" ht="15" thickBot="1" x14ac:dyDescent="0.45">
      <c r="A29" s="19" t="s">
        <v>69</v>
      </c>
      <c r="B29" s="31" t="s">
        <v>141</v>
      </c>
    </row>
    <row r="30" spans="1:2" ht="15" thickBot="1" x14ac:dyDescent="0.45">
      <c r="A30" s="19" t="s">
        <v>70</v>
      </c>
      <c r="B30" s="31" t="s">
        <v>141</v>
      </c>
    </row>
    <row r="31" spans="1:2" ht="15" thickBot="1" x14ac:dyDescent="0.45">
      <c r="A31" s="19" t="s">
        <v>96</v>
      </c>
      <c r="B31" s="31" t="s">
        <v>141</v>
      </c>
    </row>
    <row r="32" spans="1:2" ht="15" thickBot="1" x14ac:dyDescent="0.45">
      <c r="A32" s="19" t="s">
        <v>97</v>
      </c>
      <c r="B32" s="31" t="s">
        <v>141</v>
      </c>
    </row>
    <row r="33" spans="1:2" ht="15" thickBot="1" x14ac:dyDescent="0.45">
      <c r="A33" s="19" t="s">
        <v>98</v>
      </c>
      <c r="B33" s="31" t="s">
        <v>141</v>
      </c>
    </row>
    <row r="34" spans="1:2" ht="15" thickBot="1" x14ac:dyDescent="0.45">
      <c r="A34" s="19" t="s">
        <v>99</v>
      </c>
      <c r="B34" s="31" t="s">
        <v>141</v>
      </c>
    </row>
    <row r="35" spans="1:2" ht="15" thickBot="1" x14ac:dyDescent="0.45">
      <c r="A35" s="19" t="s">
        <v>100</v>
      </c>
      <c r="B35" s="31" t="s">
        <v>141</v>
      </c>
    </row>
    <row r="36" spans="1:2" ht="15" thickBot="1" x14ac:dyDescent="0.45">
      <c r="A36" s="19" t="s">
        <v>101</v>
      </c>
      <c r="B36" s="31" t="s">
        <v>141</v>
      </c>
    </row>
    <row r="37" spans="1:2" ht="15" thickBot="1" x14ac:dyDescent="0.45">
      <c r="A37" s="19" t="s">
        <v>102</v>
      </c>
      <c r="B37" s="31" t="s">
        <v>141</v>
      </c>
    </row>
    <row r="38" spans="1:2" ht="15" thickBot="1" x14ac:dyDescent="0.45">
      <c r="A38" s="20" t="s">
        <v>103</v>
      </c>
      <c r="B38" s="31" t="s">
        <v>141</v>
      </c>
    </row>
    <row r="39" spans="1:2" ht="15" thickBot="1" x14ac:dyDescent="0.45">
      <c r="A39" s="19" t="s">
        <v>104</v>
      </c>
      <c r="B39" s="31" t="s">
        <v>140</v>
      </c>
    </row>
    <row r="40" spans="1:2" ht="15" thickBot="1" x14ac:dyDescent="0.45">
      <c r="A40" s="19" t="s">
        <v>105</v>
      </c>
      <c r="B40" s="31" t="s">
        <v>140</v>
      </c>
    </row>
    <row r="41" spans="1:2" ht="16.5" customHeight="1" thickBot="1" x14ac:dyDescent="0.45">
      <c r="A41" s="19" t="s">
        <v>106</v>
      </c>
      <c r="B41" s="31" t="s">
        <v>140</v>
      </c>
    </row>
    <row r="42" spans="1:2" ht="16.5" customHeight="1" thickBot="1" x14ac:dyDescent="0.45">
      <c r="A42" s="19" t="s">
        <v>107</v>
      </c>
      <c r="B42" s="31" t="s">
        <v>140</v>
      </c>
    </row>
    <row r="43" spans="1:2" ht="15" thickBot="1" x14ac:dyDescent="0.45">
      <c r="A43" s="19" t="s">
        <v>118</v>
      </c>
      <c r="B43" s="29" t="s">
        <v>145</v>
      </c>
    </row>
    <row r="44" spans="1:2" ht="15" thickBot="1" x14ac:dyDescent="0.45">
      <c r="A44" s="19" t="s">
        <v>119</v>
      </c>
      <c r="B44" s="29" t="s">
        <v>145</v>
      </c>
    </row>
    <row r="45" spans="1:2" ht="15" thickBot="1" x14ac:dyDescent="0.45">
      <c r="A45" s="19" t="s">
        <v>120</v>
      </c>
      <c r="B45" s="29" t="s">
        <v>145</v>
      </c>
    </row>
    <row r="46" spans="1:2" ht="15" thickBot="1" x14ac:dyDescent="0.45">
      <c r="A46" s="19" t="s">
        <v>121</v>
      </c>
      <c r="B46" s="29" t="s">
        <v>145</v>
      </c>
    </row>
    <row r="47" spans="1:2" ht="15" thickBot="1" x14ac:dyDescent="0.45">
      <c r="A47" s="19" t="s">
        <v>122</v>
      </c>
      <c r="B47" s="29" t="s">
        <v>145</v>
      </c>
    </row>
    <row r="48" spans="1:2" ht="15" thickBot="1" x14ac:dyDescent="0.45">
      <c r="A48" s="19" t="s">
        <v>123</v>
      </c>
      <c r="B48" s="29" t="s">
        <v>145</v>
      </c>
    </row>
    <row r="49" spans="1:2" ht="15" thickBot="1" x14ac:dyDescent="0.45">
      <c r="A49" s="19" t="s">
        <v>124</v>
      </c>
      <c r="B49" s="29" t="s">
        <v>133</v>
      </c>
    </row>
    <row r="50" spans="1:2" ht="15" thickBot="1" x14ac:dyDescent="0.45">
      <c r="A50" s="19" t="s">
        <v>125</v>
      </c>
      <c r="B50" s="29" t="s">
        <v>133</v>
      </c>
    </row>
    <row r="51" spans="1:2" ht="15" customHeight="1" thickBot="1" x14ac:dyDescent="0.45">
      <c r="A51" s="19" t="s">
        <v>127</v>
      </c>
      <c r="B51" s="29" t="s">
        <v>139</v>
      </c>
    </row>
    <row r="52" spans="1:2" ht="15" customHeight="1" thickBot="1" x14ac:dyDescent="0.45">
      <c r="A52" s="19" t="s">
        <v>126</v>
      </c>
      <c r="B52" s="29" t="s">
        <v>139</v>
      </c>
    </row>
    <row r="53" spans="1:2" ht="14.25" customHeight="1" thickBot="1" x14ac:dyDescent="0.45">
      <c r="A53" s="19" t="s">
        <v>128</v>
      </c>
      <c r="B53" s="29" t="s">
        <v>139</v>
      </c>
    </row>
    <row r="54" spans="1:2" ht="14.25" customHeight="1" thickBot="1" x14ac:dyDescent="0.45">
      <c r="A54" s="19" t="s">
        <v>129</v>
      </c>
      <c r="B54" s="29" t="s">
        <v>139</v>
      </c>
    </row>
    <row r="55" spans="1:2" ht="15" thickBot="1" x14ac:dyDescent="0.45">
      <c r="A55" s="45" t="s">
        <v>112</v>
      </c>
    </row>
    <row r="56" spans="1:2" ht="15" thickBot="1" x14ac:dyDescent="0.45">
      <c r="A56" s="19" t="s">
        <v>14</v>
      </c>
    </row>
    <row r="57" spans="1:2" ht="15" thickBot="1" x14ac:dyDescent="0.45">
      <c r="A57" s="19" t="s">
        <v>15</v>
      </c>
    </row>
    <row r="58" spans="1:2" ht="15" thickBot="1" x14ac:dyDescent="0.45">
      <c r="A58" s="19" t="s">
        <v>17</v>
      </c>
    </row>
    <row r="59" spans="1:2" ht="15" thickBot="1" x14ac:dyDescent="0.45">
      <c r="A59" s="19" t="s">
        <v>19</v>
      </c>
    </row>
    <row r="60" spans="1:2" x14ac:dyDescent="0.4">
      <c r="A60" s="25" t="s">
        <v>114</v>
      </c>
      <c r="B60" s="26" t="s">
        <v>146</v>
      </c>
    </row>
    <row r="61" spans="1:2" x14ac:dyDescent="0.4">
      <c r="A61" s="25" t="s">
        <v>115</v>
      </c>
      <c r="B61" s="26" t="s">
        <v>146</v>
      </c>
    </row>
    <row r="62" spans="1:2" x14ac:dyDescent="0.4">
      <c r="A62" s="25" t="s">
        <v>116</v>
      </c>
      <c r="B62" s="26" t="s">
        <v>146</v>
      </c>
    </row>
    <row r="63" spans="1:2" x14ac:dyDescent="0.4">
      <c r="A63" s="25" t="s">
        <v>117</v>
      </c>
      <c r="B63" s="26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3828125" defaultRowHeight="15" customHeight="1" x14ac:dyDescent="0.4"/>
  <cols>
    <col min="1" max="1" width="8.69140625" customWidth="1"/>
    <col min="2" max="2" width="19.15234375" customWidth="1"/>
    <col min="3" max="3" width="8.69140625" customWidth="1"/>
    <col min="4" max="4" width="27.3828125" customWidth="1"/>
    <col min="5" max="5" width="22.84375" customWidth="1"/>
    <col min="6" max="6" width="53.69140625" customWidth="1"/>
  </cols>
  <sheetData>
    <row r="1" spans="2:6" ht="14.25" customHeight="1" x14ac:dyDescent="0.4"/>
    <row r="2" spans="2:6" ht="14.25" customHeight="1" x14ac:dyDescent="0.4"/>
    <row r="3" spans="2:6" ht="14.25" customHeight="1" x14ac:dyDescent="0.4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45">
      <c r="B4" t="s">
        <v>10</v>
      </c>
      <c r="D4" s="10" t="s">
        <v>6</v>
      </c>
      <c r="E4" s="9" t="s">
        <v>136</v>
      </c>
    </row>
    <row r="5" spans="2:6" ht="14.25" customHeight="1" thickBot="1" x14ac:dyDescent="0.45">
      <c r="B5" s="21" t="s">
        <v>71</v>
      </c>
      <c r="D5" s="19" t="s">
        <v>2</v>
      </c>
      <c r="E5" t="s">
        <v>131</v>
      </c>
      <c r="F5" s="27"/>
    </row>
    <row r="6" spans="2:6" ht="14.25" customHeight="1" thickBot="1" x14ac:dyDescent="0.45">
      <c r="B6" s="21" t="s">
        <v>78</v>
      </c>
      <c r="D6" s="19" t="s">
        <v>81</v>
      </c>
      <c r="E6" t="s">
        <v>131</v>
      </c>
      <c r="F6" s="28" t="s">
        <v>4</v>
      </c>
    </row>
    <row r="7" spans="2:6" ht="14.25" customHeight="1" thickBot="1" x14ac:dyDescent="0.45">
      <c r="B7" s="21" t="s">
        <v>72</v>
      </c>
      <c r="D7" s="19" t="s">
        <v>82</v>
      </c>
      <c r="E7" t="s">
        <v>131</v>
      </c>
      <c r="F7" s="28" t="s">
        <v>4</v>
      </c>
    </row>
    <row r="8" spans="2:6" ht="14.25" customHeight="1" thickBot="1" x14ac:dyDescent="0.45">
      <c r="B8" s="21" t="s">
        <v>73</v>
      </c>
      <c r="D8" s="19" t="s">
        <v>13</v>
      </c>
      <c r="E8" s="10" t="s">
        <v>224</v>
      </c>
      <c r="F8" s="30" t="s">
        <v>225</v>
      </c>
    </row>
    <row r="9" spans="2:6" ht="14.25" customHeight="1" thickBot="1" x14ac:dyDescent="0.45">
      <c r="B9" s="21" t="s">
        <v>74</v>
      </c>
      <c r="D9" s="19" t="s">
        <v>83</v>
      </c>
      <c r="E9" s="10" t="s">
        <v>224</v>
      </c>
      <c r="F9" s="30" t="s">
        <v>225</v>
      </c>
    </row>
    <row r="10" spans="2:6" ht="14.25" customHeight="1" thickBot="1" x14ac:dyDescent="0.45">
      <c r="B10" s="21" t="s">
        <v>75</v>
      </c>
      <c r="D10" s="19" t="s">
        <v>84</v>
      </c>
      <c r="E10" s="10" t="s">
        <v>224</v>
      </c>
      <c r="F10" s="30" t="s">
        <v>225</v>
      </c>
    </row>
    <row r="11" spans="2:6" ht="14.25" customHeight="1" thickBot="1" x14ac:dyDescent="0.45">
      <c r="B11" s="21" t="s">
        <v>76</v>
      </c>
      <c r="D11" s="19" t="s">
        <v>20</v>
      </c>
      <c r="E11" t="s">
        <v>131</v>
      </c>
      <c r="F11" s="28" t="s">
        <v>143</v>
      </c>
    </row>
    <row r="12" spans="2:6" ht="14.25" customHeight="1" thickBot="1" x14ac:dyDescent="0.45">
      <c r="B12" s="21" t="s">
        <v>77</v>
      </c>
      <c r="D12" s="19" t="s">
        <v>22</v>
      </c>
      <c r="E12" s="10" t="s">
        <v>132</v>
      </c>
      <c r="F12" s="28" t="s">
        <v>144</v>
      </c>
    </row>
    <row r="13" spans="2:6" ht="14.25" customHeight="1" thickBot="1" x14ac:dyDescent="0.45">
      <c r="B13" s="21" t="s">
        <v>79</v>
      </c>
      <c r="D13" s="19" t="s">
        <v>85</v>
      </c>
      <c r="E13" t="s">
        <v>131</v>
      </c>
      <c r="F13" s="28" t="s">
        <v>133</v>
      </c>
    </row>
    <row r="14" spans="2:6" ht="14.25" customHeight="1" thickBot="1" x14ac:dyDescent="0.45">
      <c r="B14" s="21" t="s">
        <v>16</v>
      </c>
      <c r="D14" s="19" t="s">
        <v>86</v>
      </c>
      <c r="E14" t="s">
        <v>131</v>
      </c>
      <c r="F14" s="28" t="s">
        <v>133</v>
      </c>
    </row>
    <row r="15" spans="2:6" ht="14.25" customHeight="1" thickBot="1" x14ac:dyDescent="0.45">
      <c r="B15" s="21" t="s">
        <v>18</v>
      </c>
      <c r="D15" s="19" t="s">
        <v>87</v>
      </c>
      <c r="E15" t="s">
        <v>131</v>
      </c>
      <c r="F15" s="27" t="s">
        <v>139</v>
      </c>
    </row>
    <row r="16" spans="2:6" ht="14.25" customHeight="1" thickBot="1" x14ac:dyDescent="0.45">
      <c r="B16" s="21" t="s">
        <v>80</v>
      </c>
      <c r="D16" s="19" t="s">
        <v>88</v>
      </c>
      <c r="E16" t="s">
        <v>131</v>
      </c>
      <c r="F16" s="27" t="s">
        <v>139</v>
      </c>
    </row>
    <row r="17" spans="2:6" ht="14.25" customHeight="1" thickBot="1" x14ac:dyDescent="0.45">
      <c r="B17" s="21" t="s">
        <v>53</v>
      </c>
      <c r="D17" s="19" t="s">
        <v>89</v>
      </c>
      <c r="E17" t="s">
        <v>131</v>
      </c>
      <c r="F17" s="27" t="s">
        <v>139</v>
      </c>
    </row>
    <row r="18" spans="2:6" ht="14.25" customHeight="1" thickBot="1" x14ac:dyDescent="0.45">
      <c r="B18" s="21" t="s">
        <v>54</v>
      </c>
      <c r="D18" s="19" t="s">
        <v>90</v>
      </c>
      <c r="E18" t="s">
        <v>131</v>
      </c>
      <c r="F18" s="27" t="s">
        <v>139</v>
      </c>
    </row>
    <row r="19" spans="2:6" ht="14.25" customHeight="1" thickBot="1" x14ac:dyDescent="0.45">
      <c r="B19" s="21" t="s">
        <v>21</v>
      </c>
      <c r="D19" s="19" t="s">
        <v>23</v>
      </c>
      <c r="E19" t="s">
        <v>132</v>
      </c>
      <c r="F19" s="28" t="s">
        <v>4</v>
      </c>
    </row>
    <row r="20" spans="2:6" ht="14.25" customHeight="1" thickBot="1" x14ac:dyDescent="0.45">
      <c r="D20" s="19" t="s">
        <v>91</v>
      </c>
      <c r="E20" t="s">
        <v>132</v>
      </c>
      <c r="F20" s="28" t="s">
        <v>4</v>
      </c>
    </row>
    <row r="21" spans="2:6" ht="14.25" customHeight="1" thickBot="1" x14ac:dyDescent="0.45">
      <c r="D21" s="19" t="s">
        <v>92</v>
      </c>
      <c r="E21" t="s">
        <v>132</v>
      </c>
      <c r="F21" s="28" t="s">
        <v>4</v>
      </c>
    </row>
    <row r="22" spans="2:6" ht="14.25" customHeight="1" thickBot="1" x14ac:dyDescent="0.45">
      <c r="D22" s="19" t="s">
        <v>93</v>
      </c>
      <c r="E22" t="s">
        <v>132</v>
      </c>
      <c r="F22" s="30" t="s">
        <v>137</v>
      </c>
    </row>
    <row r="23" spans="2:6" ht="14.25" customHeight="1" thickBot="1" x14ac:dyDescent="0.45">
      <c r="D23" s="19" t="s">
        <v>24</v>
      </c>
      <c r="E23" t="s">
        <v>132</v>
      </c>
      <c r="F23" s="28" t="s">
        <v>144</v>
      </c>
    </row>
    <row r="24" spans="2:6" ht="14.25" customHeight="1" thickBot="1" x14ac:dyDescent="0.45">
      <c r="B24" s="3" t="s">
        <v>4</v>
      </c>
      <c r="D24" s="19" t="s">
        <v>94</v>
      </c>
      <c r="E24" t="s">
        <v>132</v>
      </c>
      <c r="F24" s="28" t="s">
        <v>133</v>
      </c>
    </row>
    <row r="25" spans="2:6" ht="14.25" customHeight="1" thickBot="1" x14ac:dyDescent="0.45">
      <c r="B25" t="s">
        <v>5</v>
      </c>
      <c r="D25" s="19" t="s">
        <v>95</v>
      </c>
      <c r="E25" t="s">
        <v>132</v>
      </c>
      <c r="F25" s="28" t="s">
        <v>133</v>
      </c>
    </row>
    <row r="26" spans="2:6" ht="14.25" customHeight="1" thickBot="1" x14ac:dyDescent="0.45">
      <c r="B26" t="s">
        <v>25</v>
      </c>
      <c r="D26" s="19" t="s">
        <v>26</v>
      </c>
      <c r="E26" t="s">
        <v>132</v>
      </c>
      <c r="F26" s="29" t="s">
        <v>134</v>
      </c>
    </row>
    <row r="27" spans="2:6" ht="14.25" customHeight="1" thickBot="1" x14ac:dyDescent="0.45">
      <c r="D27" s="19" t="s">
        <v>27</v>
      </c>
      <c r="E27" t="s">
        <v>132</v>
      </c>
      <c r="F27" s="29" t="s">
        <v>134</v>
      </c>
    </row>
    <row r="28" spans="2:6" ht="14.25" customHeight="1" thickBot="1" x14ac:dyDescent="0.45">
      <c r="B28" s="3" t="s">
        <v>4</v>
      </c>
      <c r="D28" s="19" t="s">
        <v>29</v>
      </c>
      <c r="E28" t="s">
        <v>132</v>
      </c>
      <c r="F28" s="29" t="s">
        <v>134</v>
      </c>
    </row>
    <row r="29" spans="2:6" ht="14.25" customHeight="1" thickBot="1" x14ac:dyDescent="0.45">
      <c r="B29" t="s">
        <v>28</v>
      </c>
      <c r="D29" s="20" t="s">
        <v>30</v>
      </c>
      <c r="E29" t="s">
        <v>132</v>
      </c>
      <c r="F29" s="29" t="s">
        <v>134</v>
      </c>
    </row>
    <row r="30" spans="2:6" ht="14.25" customHeight="1" thickBot="1" x14ac:dyDescent="0.45">
      <c r="B30" t="s">
        <v>3</v>
      </c>
      <c r="D30" s="20" t="s">
        <v>68</v>
      </c>
      <c r="E30" t="s">
        <v>132</v>
      </c>
      <c r="F30" s="28" t="s">
        <v>142</v>
      </c>
    </row>
    <row r="31" spans="2:6" ht="14.25" customHeight="1" thickBot="1" x14ac:dyDescent="0.45">
      <c r="B31" t="s">
        <v>31</v>
      </c>
      <c r="D31" s="19" t="s">
        <v>32</v>
      </c>
      <c r="E31" t="s">
        <v>132</v>
      </c>
      <c r="F31" s="31" t="s">
        <v>138</v>
      </c>
    </row>
    <row r="32" spans="2:6" ht="14.25" customHeight="1" thickBot="1" x14ac:dyDescent="0.45">
      <c r="B32" t="s">
        <v>33</v>
      </c>
      <c r="D32" s="19" t="s">
        <v>69</v>
      </c>
      <c r="E32" t="s">
        <v>132</v>
      </c>
      <c r="F32" s="31" t="s">
        <v>141</v>
      </c>
    </row>
    <row r="33" spans="2:6" ht="14.25" customHeight="1" thickBot="1" x14ac:dyDescent="0.45">
      <c r="B33" t="s">
        <v>34</v>
      </c>
      <c r="D33" s="19" t="s">
        <v>70</v>
      </c>
      <c r="E33" t="s">
        <v>132</v>
      </c>
      <c r="F33" s="31" t="s">
        <v>141</v>
      </c>
    </row>
    <row r="34" spans="2:6" ht="14.25" customHeight="1" thickBot="1" x14ac:dyDescent="0.45">
      <c r="B34" t="s">
        <v>35</v>
      </c>
      <c r="D34" s="19" t="s">
        <v>96</v>
      </c>
      <c r="E34" t="s">
        <v>132</v>
      </c>
      <c r="F34" s="31" t="s">
        <v>141</v>
      </c>
    </row>
    <row r="35" spans="2:6" ht="14.25" customHeight="1" thickBot="1" x14ac:dyDescent="0.45">
      <c r="D35" s="19" t="s">
        <v>97</v>
      </c>
      <c r="E35" t="s">
        <v>132</v>
      </c>
      <c r="F35" s="31" t="s">
        <v>141</v>
      </c>
    </row>
    <row r="36" spans="2:6" ht="14.25" customHeight="1" thickBot="1" x14ac:dyDescent="0.45">
      <c r="B36" s="9" t="s">
        <v>4</v>
      </c>
      <c r="D36" s="19" t="s">
        <v>98</v>
      </c>
      <c r="E36" t="s">
        <v>132</v>
      </c>
      <c r="F36" s="31" t="s">
        <v>141</v>
      </c>
    </row>
    <row r="37" spans="2:6" ht="14.25" customHeight="1" thickBot="1" x14ac:dyDescent="0.45">
      <c r="B37" s="10" t="s">
        <v>3</v>
      </c>
      <c r="D37" s="19" t="s">
        <v>99</v>
      </c>
      <c r="E37" t="s">
        <v>132</v>
      </c>
      <c r="F37" s="31" t="s">
        <v>141</v>
      </c>
    </row>
    <row r="38" spans="2:6" ht="14.25" customHeight="1" thickBot="1" x14ac:dyDescent="0.45">
      <c r="B38" s="10" t="s">
        <v>31</v>
      </c>
      <c r="D38" s="19" t="s">
        <v>100</v>
      </c>
      <c r="E38" t="s">
        <v>132</v>
      </c>
      <c r="F38" s="31" t="s">
        <v>141</v>
      </c>
    </row>
    <row r="39" spans="2:6" ht="14.25" customHeight="1" thickBot="1" x14ac:dyDescent="0.45">
      <c r="B39" s="10" t="s">
        <v>33</v>
      </c>
      <c r="D39" s="19" t="s">
        <v>101</v>
      </c>
      <c r="E39" t="s">
        <v>132</v>
      </c>
      <c r="F39" s="31" t="s">
        <v>141</v>
      </c>
    </row>
    <row r="40" spans="2:6" ht="14.25" customHeight="1" thickBot="1" x14ac:dyDescent="0.45">
      <c r="B40" s="10" t="s">
        <v>34</v>
      </c>
      <c r="D40" s="19" t="s">
        <v>102</v>
      </c>
      <c r="E40" t="s">
        <v>132</v>
      </c>
      <c r="F40" s="31" t="s">
        <v>141</v>
      </c>
    </row>
    <row r="41" spans="2:6" ht="14.25" customHeight="1" thickBot="1" x14ac:dyDescent="0.45">
      <c r="B41" s="10" t="s">
        <v>35</v>
      </c>
      <c r="D41" s="20" t="s">
        <v>103</v>
      </c>
      <c r="E41" t="s">
        <v>132</v>
      </c>
      <c r="F41" s="31" t="s">
        <v>141</v>
      </c>
    </row>
    <row r="42" spans="2:6" ht="14.25" customHeight="1" thickBot="1" x14ac:dyDescent="0.45">
      <c r="B42" s="10" t="s">
        <v>55</v>
      </c>
      <c r="D42" s="19" t="s">
        <v>104</v>
      </c>
      <c r="E42" t="s">
        <v>132</v>
      </c>
      <c r="F42" s="31" t="s">
        <v>140</v>
      </c>
    </row>
    <row r="43" spans="2:6" ht="14.25" customHeight="1" thickBot="1" x14ac:dyDescent="0.45">
      <c r="B43" s="10" t="s">
        <v>58</v>
      </c>
      <c r="D43" s="19" t="s">
        <v>105</v>
      </c>
      <c r="E43" t="s">
        <v>132</v>
      </c>
      <c r="F43" s="31" t="s">
        <v>140</v>
      </c>
    </row>
    <row r="44" spans="2:6" ht="14.25" customHeight="1" thickBot="1" x14ac:dyDescent="0.45">
      <c r="B44" s="10" t="s">
        <v>57</v>
      </c>
      <c r="D44" s="19" t="s">
        <v>106</v>
      </c>
      <c r="E44" t="s">
        <v>132</v>
      </c>
      <c r="F44" s="31" t="s">
        <v>140</v>
      </c>
    </row>
    <row r="45" spans="2:6" ht="14.25" customHeight="1" thickBot="1" x14ac:dyDescent="0.45">
      <c r="D45" s="19" t="s">
        <v>107</v>
      </c>
      <c r="E45" t="s">
        <v>132</v>
      </c>
      <c r="F45" s="31" t="s">
        <v>140</v>
      </c>
    </row>
    <row r="46" spans="2:6" ht="14.25" customHeight="1" x14ac:dyDescent="0.4">
      <c r="D46" s="10" t="s">
        <v>229</v>
      </c>
      <c r="E46" s="10" t="s">
        <v>132</v>
      </c>
      <c r="F46" s="31" t="s">
        <v>228</v>
      </c>
    </row>
    <row r="47" spans="2:6" ht="14.25" customHeight="1" thickBot="1" x14ac:dyDescent="0.45">
      <c r="D47" s="10" t="s">
        <v>230</v>
      </c>
      <c r="E47" s="141" t="s">
        <v>132</v>
      </c>
      <c r="F47" s="31" t="s">
        <v>227</v>
      </c>
    </row>
    <row r="48" spans="2:6" ht="14.25" customHeight="1" thickBot="1" x14ac:dyDescent="0.45">
      <c r="B48" t="s">
        <v>1</v>
      </c>
      <c r="D48" s="19" t="s">
        <v>118</v>
      </c>
      <c r="E48" s="10" t="s">
        <v>224</v>
      </c>
      <c r="F48" s="31" t="s">
        <v>226</v>
      </c>
    </row>
    <row r="49" spans="2:6" ht="14.25" customHeight="1" thickBot="1" x14ac:dyDescent="0.45">
      <c r="B49" s="3" t="s">
        <v>4</v>
      </c>
      <c r="D49" s="19" t="s">
        <v>119</v>
      </c>
      <c r="E49" s="10" t="s">
        <v>224</v>
      </c>
      <c r="F49" s="31" t="s">
        <v>226</v>
      </c>
    </row>
    <row r="50" spans="2:6" ht="14.25" customHeight="1" thickBot="1" x14ac:dyDescent="0.45">
      <c r="B50">
        <v>1</v>
      </c>
      <c r="D50" s="19" t="s">
        <v>120</v>
      </c>
      <c r="E50" s="10" t="s">
        <v>224</v>
      </c>
      <c r="F50" s="31" t="s">
        <v>226</v>
      </c>
    </row>
    <row r="51" spans="2:6" ht="14.25" customHeight="1" thickBot="1" x14ac:dyDescent="0.45">
      <c r="B51">
        <v>2</v>
      </c>
      <c r="D51" s="19" t="s">
        <v>121</v>
      </c>
      <c r="E51" s="10" t="s">
        <v>224</v>
      </c>
      <c r="F51" s="31" t="s">
        <v>226</v>
      </c>
    </row>
    <row r="52" spans="2:6" ht="14.25" customHeight="1" thickBot="1" x14ac:dyDescent="0.45">
      <c r="B52">
        <v>3</v>
      </c>
      <c r="D52" s="19" t="s">
        <v>122</v>
      </c>
      <c r="E52" s="10" t="s">
        <v>224</v>
      </c>
      <c r="F52" s="31" t="s">
        <v>226</v>
      </c>
    </row>
    <row r="53" spans="2:6" ht="14.25" customHeight="1" thickBot="1" x14ac:dyDescent="0.45">
      <c r="B53">
        <v>4</v>
      </c>
      <c r="D53" s="19" t="s">
        <v>123</v>
      </c>
      <c r="E53" s="10" t="s">
        <v>224</v>
      </c>
      <c r="F53" s="31" t="s">
        <v>226</v>
      </c>
    </row>
    <row r="54" spans="2:6" ht="14.25" customHeight="1" thickBot="1" x14ac:dyDescent="0.45">
      <c r="B54">
        <v>5</v>
      </c>
      <c r="D54" s="19" t="s">
        <v>215</v>
      </c>
      <c r="E54" s="10" t="s">
        <v>224</v>
      </c>
      <c r="F54" s="29" t="s">
        <v>133</v>
      </c>
    </row>
    <row r="55" spans="2:6" ht="14.25" customHeight="1" thickBot="1" x14ac:dyDescent="0.45">
      <c r="B55">
        <v>6</v>
      </c>
      <c r="D55" s="19" t="s">
        <v>125</v>
      </c>
      <c r="E55" s="10" t="s">
        <v>224</v>
      </c>
      <c r="F55" s="29" t="s">
        <v>133</v>
      </c>
    </row>
    <row r="56" spans="2:6" ht="14.25" customHeight="1" thickBot="1" x14ac:dyDescent="0.45">
      <c r="B56">
        <v>7</v>
      </c>
      <c r="D56" s="19" t="s">
        <v>127</v>
      </c>
      <c r="E56" s="10" t="s">
        <v>224</v>
      </c>
      <c r="F56" s="29" t="s">
        <v>139</v>
      </c>
    </row>
    <row r="57" spans="2:6" ht="14.25" customHeight="1" thickBot="1" x14ac:dyDescent="0.45">
      <c r="B57">
        <v>8</v>
      </c>
      <c r="D57" s="19" t="s">
        <v>126</v>
      </c>
      <c r="E57" s="10" t="s">
        <v>224</v>
      </c>
      <c r="F57" s="29" t="s">
        <v>139</v>
      </c>
    </row>
    <row r="58" spans="2:6" ht="14.25" customHeight="1" thickBot="1" x14ac:dyDescent="0.45">
      <c r="B58">
        <v>9</v>
      </c>
      <c r="D58" s="19" t="s">
        <v>128</v>
      </c>
      <c r="E58" s="10" t="s">
        <v>224</v>
      </c>
      <c r="F58" s="29" t="s">
        <v>139</v>
      </c>
    </row>
    <row r="59" spans="2:6" ht="14.25" customHeight="1" thickBot="1" x14ac:dyDescent="0.45">
      <c r="B59">
        <v>10</v>
      </c>
      <c r="D59" s="19" t="s">
        <v>129</v>
      </c>
      <c r="E59" s="10" t="s">
        <v>224</v>
      </c>
      <c r="F59" s="29" t="s">
        <v>139</v>
      </c>
    </row>
    <row r="60" spans="2:6" ht="14.25" customHeight="1" x14ac:dyDescent="0.4">
      <c r="B60">
        <v>11</v>
      </c>
    </row>
    <row r="61" spans="2:6" ht="14.25" customHeight="1" x14ac:dyDescent="0.4">
      <c r="B61">
        <v>12</v>
      </c>
    </row>
    <row r="62" spans="2:6" ht="14.25" customHeight="1" x14ac:dyDescent="0.4">
      <c r="B62">
        <v>13</v>
      </c>
    </row>
    <row r="63" spans="2:6" ht="14.25" customHeight="1" x14ac:dyDescent="0.4">
      <c r="B63">
        <v>14</v>
      </c>
    </row>
    <row r="64" spans="2:6" ht="14.25" customHeight="1" x14ac:dyDescent="0.4">
      <c r="B64">
        <v>15</v>
      </c>
    </row>
    <row r="65" spans="2:6" ht="14.25" customHeight="1" x14ac:dyDescent="0.4">
      <c r="B65">
        <v>16</v>
      </c>
    </row>
    <row r="66" spans="2:6" ht="14.25" customHeight="1" x14ac:dyDescent="0.4">
      <c r="B66">
        <v>17</v>
      </c>
    </row>
    <row r="67" spans="2:6" ht="14.25" customHeight="1" x14ac:dyDescent="0.4">
      <c r="B67">
        <v>18</v>
      </c>
    </row>
    <row r="68" spans="2:6" ht="14.25" customHeight="1" x14ac:dyDescent="0.4">
      <c r="B68">
        <v>19</v>
      </c>
    </row>
    <row r="69" spans="2:6" ht="14.25" customHeight="1" x14ac:dyDescent="0.4">
      <c r="B69">
        <v>20</v>
      </c>
    </row>
    <row r="70" spans="2:6" ht="14.25" customHeight="1" x14ac:dyDescent="0.4"/>
    <row r="71" spans="2:6" ht="14.25" customHeight="1" x14ac:dyDescent="0.4"/>
    <row r="72" spans="2:6" ht="14.25" customHeight="1" x14ac:dyDescent="0.4">
      <c r="D72" s="10" t="s">
        <v>112</v>
      </c>
    </row>
    <row r="73" spans="2:6" ht="14.25" customHeight="1" thickBot="1" x14ac:dyDescent="0.45">
      <c r="B73" s="44" t="s">
        <v>153</v>
      </c>
      <c r="D73" s="10" t="s">
        <v>6</v>
      </c>
      <c r="E73" s="10" t="s">
        <v>136</v>
      </c>
    </row>
    <row r="74" spans="2:6" ht="14.25" customHeight="1" thickBot="1" x14ac:dyDescent="0.4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4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4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45">
      <c r="B77" s="10" t="s">
        <v>184</v>
      </c>
      <c r="D77" s="19" t="s">
        <v>19</v>
      </c>
      <c r="E77" s="10" t="s">
        <v>131</v>
      </c>
    </row>
    <row r="78" spans="2:6" ht="14.25" customHeight="1" x14ac:dyDescent="0.4">
      <c r="D78" s="25" t="s">
        <v>114</v>
      </c>
      <c r="E78" s="10" t="s">
        <v>224</v>
      </c>
      <c r="F78" s="26" t="s">
        <v>146</v>
      </c>
    </row>
    <row r="79" spans="2:6" ht="14.25" customHeight="1" x14ac:dyDescent="0.4">
      <c r="B79" s="44"/>
      <c r="D79" s="25" t="s">
        <v>115</v>
      </c>
      <c r="E79" s="10" t="s">
        <v>224</v>
      </c>
      <c r="F79" s="26" t="s">
        <v>146</v>
      </c>
    </row>
    <row r="80" spans="2:6" ht="14.25" customHeight="1" x14ac:dyDescent="0.4">
      <c r="B80" s="10"/>
      <c r="D80" s="25" t="s">
        <v>116</v>
      </c>
      <c r="E80" s="10" t="s">
        <v>224</v>
      </c>
      <c r="F80" s="26" t="s">
        <v>146</v>
      </c>
    </row>
    <row r="81" spans="2:6" ht="14.25" customHeight="1" x14ac:dyDescent="0.4">
      <c r="B81" s="9"/>
      <c r="D81" s="25" t="s">
        <v>117</v>
      </c>
      <c r="E81" s="10" t="s">
        <v>224</v>
      </c>
      <c r="F81" s="26" t="s">
        <v>146</v>
      </c>
    </row>
    <row r="82" spans="2:6" ht="14.25" customHeight="1" x14ac:dyDescent="0.4"/>
    <row r="83" spans="2:6" ht="14.25" customHeight="1" x14ac:dyDescent="0.4">
      <c r="B83" s="44"/>
    </row>
    <row r="84" spans="2:6" ht="14.25" customHeight="1" x14ac:dyDescent="0.4">
      <c r="B84" s="10"/>
    </row>
    <row r="85" spans="2:6" ht="14.25" customHeight="1" x14ac:dyDescent="0.4">
      <c r="B85" s="10"/>
    </row>
    <row r="86" spans="2:6" ht="14.25" customHeight="1" x14ac:dyDescent="0.4">
      <c r="B86" s="10"/>
    </row>
    <row r="87" spans="2:6" ht="14.25" customHeight="1" x14ac:dyDescent="0.4">
      <c r="B87" s="10"/>
    </row>
    <row r="88" spans="2:6" ht="14.25" customHeight="1" x14ac:dyDescent="0.4">
      <c r="B88" s="10"/>
    </row>
    <row r="89" spans="2:6" ht="14.25" customHeight="1" x14ac:dyDescent="0.4"/>
    <row r="90" spans="2:6" ht="14.25" customHeight="1" x14ac:dyDescent="0.4">
      <c r="B90" s="44"/>
    </row>
    <row r="91" spans="2:6" ht="14.25" customHeight="1" x14ac:dyDescent="0.4">
      <c r="B91" s="10"/>
    </row>
    <row r="92" spans="2:6" ht="14.25" customHeight="1" x14ac:dyDescent="0.4">
      <c r="B92" s="10"/>
    </row>
    <row r="93" spans="2:6" ht="14.25" customHeight="1" x14ac:dyDescent="0.4">
      <c r="B93" s="10"/>
    </row>
    <row r="94" spans="2:6" ht="14.25" customHeight="1" x14ac:dyDescent="0.4">
      <c r="B94" s="10"/>
    </row>
    <row r="95" spans="2:6" ht="14.25" customHeight="1" x14ac:dyDescent="0.4">
      <c r="B95" s="10"/>
    </row>
    <row r="96" spans="2:6" ht="14.25" customHeight="1" x14ac:dyDescent="0.4">
      <c r="B96" s="10"/>
    </row>
    <row r="97" spans="2:2" ht="14.25" customHeight="1" x14ac:dyDescent="0.4">
      <c r="B97" s="10"/>
    </row>
    <row r="98" spans="2:2" ht="14.25" customHeight="1" x14ac:dyDescent="0.4">
      <c r="B98" s="10"/>
    </row>
    <row r="99" spans="2:2" ht="14.25" customHeight="1" x14ac:dyDescent="0.4">
      <c r="B99" s="10"/>
    </row>
    <row r="100" spans="2:2" ht="14.25" customHeight="1" x14ac:dyDescent="0.4"/>
    <row r="101" spans="2:2" ht="14.25" customHeight="1" x14ac:dyDescent="0.4"/>
    <row r="102" spans="2:2" ht="14.25" customHeight="1" x14ac:dyDescent="0.4"/>
    <row r="103" spans="2:2" ht="14.25" customHeight="1" x14ac:dyDescent="0.4">
      <c r="B103" s="44"/>
    </row>
    <row r="104" spans="2:2" ht="14.25" customHeight="1" x14ac:dyDescent="0.4">
      <c r="B104" s="10"/>
    </row>
    <row r="105" spans="2:2" ht="15" customHeight="1" x14ac:dyDescent="0.4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6" x14ac:dyDescent="0.4"/>
  <cols>
    <col min="2" max="2" width="54.15234375" customWidth="1"/>
    <col min="3" max="3" width="55.53515625" customWidth="1"/>
    <col min="4" max="4" width="58.84375" customWidth="1"/>
  </cols>
  <sheetData>
    <row r="1" spans="1:4" x14ac:dyDescent="0.4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4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4">
      <c r="A3" s="18">
        <v>1.02</v>
      </c>
      <c r="B3" s="10" t="s">
        <v>108</v>
      </c>
      <c r="C3" s="10" t="s">
        <v>109</v>
      </c>
    </row>
    <row r="4" spans="1:4" ht="43.75" x14ac:dyDescent="0.4">
      <c r="A4" s="18">
        <v>2</v>
      </c>
      <c r="B4" s="24" t="s">
        <v>148</v>
      </c>
    </row>
    <row r="5" spans="1:4" ht="29.15" x14ac:dyDescent="0.4">
      <c r="A5" s="18">
        <v>2.0099999999999998</v>
      </c>
      <c r="B5" s="24" t="s">
        <v>265</v>
      </c>
    </row>
    <row r="6" spans="1:4" x14ac:dyDescent="0.4">
      <c r="A6" s="18">
        <v>2.02</v>
      </c>
      <c r="B6" s="10" t="s">
        <v>266</v>
      </c>
    </row>
    <row r="8" spans="1:4" x14ac:dyDescent="0.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Dean Mackay</cp:lastModifiedBy>
  <cp:lastPrinted>2020-08-13T10:21:31Z</cp:lastPrinted>
  <dcterms:created xsi:type="dcterms:W3CDTF">2020-01-31T01:04:26Z</dcterms:created>
  <dcterms:modified xsi:type="dcterms:W3CDTF">2023-07-27T02:27:22Z</dcterms:modified>
</cp:coreProperties>
</file>