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470E16B-3192-4755-BA09-3B490DBA0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<sst xmlns="http://schemas.openxmlformats.org/spreadsheetml/2006/main" count="852" uniqueCount="326">
  <si>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</si>
  <si>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</si>
  <si>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</si>
  <si>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</si>
  <si>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</si>
  <si>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</si>
  <si>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</si>
  <si>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</si>
  <si>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</si>
  <si>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</si>
  <si>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</si>
  <si>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</si>
  <si>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</si>
  <si>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</si>
  <si>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</si>
  <si>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</si>
  <si>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</si>
  <si>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</si>
  <si>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</si>
  <si>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</si>
  <si>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</si>
  <si>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</si>
  <si>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</si>
  <si>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</si>
  <si>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</si>
  <si>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</si>
  <si>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</si>
  <si>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</si>
  <si>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</si>
  <si>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</si>
  <si>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</si>
  <si>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</si>
  <si>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</si>
  <si>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</si>
  <si>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</si>
  <si>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</si>
  <si>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</si>
  <si>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</si>
  <si>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</si>
  <si>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</si>
  <si>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</si>
  <si>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</si>
  <si>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</si>
  <si>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</si>
  <si>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</si>
  <si>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</si>
  <si>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</si>
  <si>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</si>
  <si>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</si>
  <si>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</si>
  <si>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</si>
  <si>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</si>
  <si>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</si>
  <si>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</si>
  <si>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</si>
  <si>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</si>
  <si>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</si>
  <si>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</si>
  <si>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</si>
  <si>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</si>
  <si>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</si>
  <si>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</si>
  <si>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</si>
  <si>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</si>
  <si>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</si>
  <si>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</si>
  <si>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</si>
  <si>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</si>
  <si>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</si>
  <si>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</si>
  <si>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</si>
  <si>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</si>
  <si>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</si>
  <si>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</si>
  <si>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</si>
  <si>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</si>
  <si>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</si>
  <si>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</si>
  <si>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</si>
  <si>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</si>
  <si>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</si>
  <si>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</si>
  <si>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</si>
  <si>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</si>
  <si>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</si>
  <si>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</si>
  <si>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</si>
  <si>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</si>
  <si>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</si>
  <si>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</si>
  <si>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</si>
  <si>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</si>
  <si>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</si>
  <si>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</si>
  <si>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</si>
  <si>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</si>
  <si>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</si>
  <si>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</si>
  <si>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</si>
  <si>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</si>
  <si>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</si>
  <si>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</si>
  <si>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</si>
  <si>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</si>
  <si>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</si>
  <si>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</si>
  <si>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</si>
  <si>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</si>
  <si>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</si>
  <si>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</si>
  <si>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</si>
  <si>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</si>
  <si>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</si>
  <si>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</si>
  <si>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</si>
  <si>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</si>
  <si>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</si>
  <si>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</si>
  <si>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</si>
  <si>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</si>
  <si>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</si>
  <si>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</si>
  <si>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</si>
  <si>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</si>
  <si>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</si>
  <si>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</si>
  <si>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</si>
  <si>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</si>
  <si>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</si>
  <si>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</si>
  <si>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</si>
  <si>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</si>
  <si>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</si>
  <si>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</si>
  <si>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</si>
  <si>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</si>
  <si>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</si>
  <si>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</si>
  <si>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</si>
  <si>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</si>
  <si>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</si>
  <si>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</si>
  <si>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</si>
  <si>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</si>
  <si>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</si>
  <si>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</si>
  <si>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</si>
  <si>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</si>
  <si>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</si>
  <si>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</si>
  <si>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</si>
  <si>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</si>
  <si>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</si>
  <si>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</si>
  <si>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</si>
  <si>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</si>
  <si>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</si>
  <si>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</si>
  <si>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</si>
  <si>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</si>
  <si>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</si>
  <si>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</si>
  <si>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</si>
  <si>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</si>
  <si>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</si>
  <si>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</si>
  <si>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</si>
  <si>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</si>
  <si>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</si>
  <si>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</si>
  <si>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</si>
  <si>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</si>
  <si>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</si>
  <si>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</si>
  <si>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</si>
  <si>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</si>
  <si>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</si>
  <si>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</si>
  <si>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</si>
  <si>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</si>
  <si>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</si>
  <si>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</si>
  <si>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</si>
  <si>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</si>
  <si>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</si>
  <si>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</si>
  <si>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</si>
  <si>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</si>
  <si>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</si>
  <si>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</si>
  <si>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</si>
  <si>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</si>
  <si>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</si>
  <si>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</si>
  <si>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</si>
  <si>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</si>
  <si>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</si>
  <si>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</si>
  <si>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</si>
  <si>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</si>
  <si>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</si>
  <si>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</si>
  <si>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</si>
  <si>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</si>
  <si>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</si>
  <si>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</si>
  <si>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</si>
  <si>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</si>
  <si>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</si>
  <si>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</si>
  <si>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</si>
  <si>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</si>
  <si>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</si>
  <si>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</si>
  <si>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</si>
  <si>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</si>
  <si>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</si>
  <si>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</si>
  <si>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</si>
  <si>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</si>
  <si>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</si>
  <si>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</si>
  <si>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</si>
  <si>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</si>
  <si>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</si>
  <si>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</si>
  <si>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</si>
  <si>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</si>
  <si>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</si>
  <si>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</si>
  <si>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</si>
  <si>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</si>
  <si>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</si>
  <si>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</si>
  <si>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</si>
  <si>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</si>
  <si>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</si>
  <si>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</si>
  <si>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</si>
  <si>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</si>
  <si>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</si>
  <si>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</si>
  <si>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</si>
  <si>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</si>
  <si>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</si>
  <si>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</si>
  <si>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</si>
  <si>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</si>
  <si>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</si>
  <si>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</si>
  <si>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</si>
  <si>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</si>
  <si>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</si>
  <si>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</si>
  <si>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</si>
  <si>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</si>
  <si>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</si>
  <si>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</si>
  <si>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</si>
  <si>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</si>
  <si>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</si>
  <si>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</si>
  <si>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</si>
  <si>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</si>
  <si>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</si>
  <si>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</si>
  <si>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</si>
  <si>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</si>
  <si>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</si>
  <si>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</si>
  <si>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</si>
  <si>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</si>
  <si>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</si>
  <si>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</si>
  <si>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</si>
  <si>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</si>
  <si>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</si>
  <si>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</si>
  <si>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</si>
  <si>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</si>
  <si>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</si>
  <si>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</si>
  <si>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</si>
  <si>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</si>
  <si>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</si>
  <si>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</si>
  <si>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</si>
  <si>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</si>
  <si>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</si>
  <si>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Well St Kitchen Laundry</t>
  </si>
  <si>
    <t>Polytec</t>
  </si>
  <si>
    <t>Cinder</t>
  </si>
  <si>
    <t>Matt</t>
  </si>
  <si>
    <t>Prime Oak</t>
  </si>
  <si>
    <t>Woodmatt</t>
  </si>
  <si>
    <t>M</t>
  </si>
  <si>
    <t>E</t>
  </si>
  <si>
    <t>Merivobox M and E</t>
  </si>
  <si>
    <t>Merivobox  E</t>
  </si>
  <si>
    <t>1 Fpull Rail to middle only</t>
  </si>
  <si>
    <t>no higes required pull out mech</t>
  </si>
  <si>
    <t>no hinges required pull out bin</t>
  </si>
  <si>
    <t xml:space="preserve">2 door laundry trough cupboard </t>
  </si>
  <si>
    <t>see attached drawing</t>
  </si>
  <si>
    <t>cupboards make one tall cupboard</t>
  </si>
  <si>
    <t>bi fold hinges to this door</t>
  </si>
  <si>
    <t>DFS067A51A BOSCH</t>
  </si>
  <si>
    <t>other door 340 W with hinge plates</t>
  </si>
  <si>
    <t>other door 298 W with hinge plates</t>
  </si>
  <si>
    <t>600 up to first shelf</t>
  </si>
  <si>
    <t>Kicker</t>
  </si>
  <si>
    <t>Fpull rail</t>
  </si>
  <si>
    <t>Edge 1 Long and 1 Short</t>
  </si>
  <si>
    <t>Kicker Panel</t>
  </si>
  <si>
    <t>Edge 1 Long 2 Short End Panel</t>
  </si>
  <si>
    <t>Edge 1 Long 2 Short Fridge Panel</t>
  </si>
  <si>
    <t>Edge 1 Long 2 Short Oven and Laundry Panel</t>
  </si>
  <si>
    <t>Edge 1 Long 2 Short Appliance cupboard Panel</t>
  </si>
  <si>
    <t>Edge 1 Long 2 Short End Panels</t>
  </si>
  <si>
    <t>Fillers</t>
  </si>
  <si>
    <t>Pocket Door rails</t>
  </si>
  <si>
    <t>o/h under panel</t>
  </si>
  <si>
    <t>MRMDF satin white</t>
  </si>
  <si>
    <t>satin</t>
  </si>
  <si>
    <t>TC</t>
  </si>
  <si>
    <t>Trough cut out Oliveri DU490U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</si>
</sst>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M17" sqref="M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45145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45159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290</v>
      </c>
      <c r="C18" s="17" t="s">
        <v>293</v>
      </c>
      <c r="D18" s="17" t="s">
        <v>294</v>
      </c>
      <c r="E18" s="17">
        <v>16</v>
      </c>
      <c r="F18" s="18" t="s">
        <v>285</v>
      </c>
      <c r="G18" s="137"/>
      <c r="H18" s="138"/>
      <c r="I18" s="138"/>
      <c r="J18" s="139"/>
    </row>
    <row r="19" spans="1:10">
      <c r="A19" s="5" t="s">
        <v>20</v>
      </c>
      <c r="B19" s="17" t="s">
        <v>283</v>
      </c>
      <c r="C19" s="17" t="s">
        <v>322</v>
      </c>
      <c r="D19" s="17" t="s">
        <v>323</v>
      </c>
      <c r="E19" s="17">
        <v>18</v>
      </c>
      <c r="F19" s="18" t="s">
        <v>324</v>
      </c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0" workbookViewId="0">
      <selection activeCell="AA16" sqref="AA1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33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>
      <c r="A5" s="52">
        <v>1</v>
      </c>
      <c r="B5" s="53"/>
      <c r="C5" s="54" t="s">
        <v>200</v>
      </c>
      <c r="D5" s="55">
        <v>1</v>
      </c>
      <c r="E5" s="54">
        <v>760</v>
      </c>
      <c r="F5" s="54">
        <v>900</v>
      </c>
      <c r="G5" s="54">
        <v>612</v>
      </c>
      <c r="H5" s="53"/>
      <c r="I5" s="53"/>
      <c r="J5" s="56"/>
      <c r="K5" s="57" t="s">
        <v>240</v>
      </c>
      <c r="L5" s="55" t="s">
        <v>242</v>
      </c>
      <c r="M5" s="57">
        <v>735</v>
      </c>
      <c r="N5" s="57">
        <v>448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 t="s">
        <v>193</v>
      </c>
      <c r="D6" s="55">
        <v>1</v>
      </c>
      <c r="E6" s="54">
        <v>760</v>
      </c>
      <c r="F6" s="54">
        <v>154</v>
      </c>
      <c r="G6" s="54">
        <v>562</v>
      </c>
      <c r="H6" s="53"/>
      <c r="I6" s="53"/>
      <c r="J6" s="56"/>
      <c r="K6" s="57" t="s">
        <v>240</v>
      </c>
      <c r="L6" s="55" t="s">
        <v>242</v>
      </c>
      <c r="M6" s="57">
        <v>735</v>
      </c>
      <c r="N6" s="57">
        <v>153</v>
      </c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300</v>
      </c>
      <c r="Z6" s="60"/>
    </row>
    <row r="7" spans="1:26">
      <c r="A7" s="52">
        <v>3</v>
      </c>
      <c r="B7" s="53"/>
      <c r="C7" s="54" t="s">
        <v>195</v>
      </c>
      <c r="D7" s="55">
        <v>1</v>
      </c>
      <c r="E7" s="54">
        <v>760</v>
      </c>
      <c r="F7" s="54">
        <v>750</v>
      </c>
      <c r="G7" s="54">
        <v>562</v>
      </c>
      <c r="H7" s="53"/>
      <c r="I7" s="53"/>
      <c r="J7" s="56">
        <v>1</v>
      </c>
      <c r="K7" s="57" t="s">
        <v>240</v>
      </c>
      <c r="L7" s="54" t="s">
        <v>242</v>
      </c>
      <c r="M7" s="57">
        <v>735</v>
      </c>
      <c r="N7" s="57">
        <v>373</v>
      </c>
      <c r="O7" s="57">
        <v>240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193</v>
      </c>
      <c r="D8" s="55">
        <v>1</v>
      </c>
      <c r="E8" s="54">
        <v>760</v>
      </c>
      <c r="F8" s="54">
        <v>300</v>
      </c>
      <c r="G8" s="54">
        <v>562</v>
      </c>
      <c r="H8" s="53"/>
      <c r="I8" s="53"/>
      <c r="J8" s="57"/>
      <c r="K8" s="57" t="s">
        <v>240</v>
      </c>
      <c r="L8" s="54" t="s">
        <v>242</v>
      </c>
      <c r="M8" s="57">
        <v>735</v>
      </c>
      <c r="N8" s="57">
        <v>299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301</v>
      </c>
      <c r="Z8" s="60"/>
    </row>
    <row r="9" spans="1:26" ht="30">
      <c r="A9" s="52">
        <v>5</v>
      </c>
      <c r="B9" s="53"/>
      <c r="C9" s="54" t="s">
        <v>200</v>
      </c>
      <c r="D9" s="55">
        <v>1</v>
      </c>
      <c r="E9" s="54">
        <v>760</v>
      </c>
      <c r="F9" s="54">
        <v>1200</v>
      </c>
      <c r="G9" s="54">
        <v>562</v>
      </c>
      <c r="H9" s="53"/>
      <c r="I9" s="53"/>
      <c r="J9" s="57">
        <v>1</v>
      </c>
      <c r="K9" s="57" t="s">
        <v>240</v>
      </c>
      <c r="L9" s="54" t="s">
        <v>242</v>
      </c>
      <c r="M9" s="57">
        <v>735</v>
      </c>
      <c r="N9" s="57">
        <v>399</v>
      </c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302</v>
      </c>
      <c r="Z9" s="60" t="s">
        <v>303</v>
      </c>
    </row>
    <row r="10" spans="1:26" ht="30">
      <c r="A10" s="52">
        <v>6</v>
      </c>
      <c r="B10" s="53"/>
      <c r="C10" s="54" t="s">
        <v>173</v>
      </c>
      <c r="D10" s="55">
        <v>1</v>
      </c>
      <c r="E10" s="54">
        <v>2010</v>
      </c>
      <c r="F10" s="54">
        <v>650</v>
      </c>
      <c r="G10" s="54">
        <v>582</v>
      </c>
      <c r="H10" s="53"/>
      <c r="I10" s="53"/>
      <c r="J10" s="57">
        <v>4</v>
      </c>
      <c r="K10" s="57" t="str">
        <f>VLOOKUP(C10, Codes!$D$4:$E$59, 2, FALSE)</f>
        <v>Y</v>
      </c>
      <c r="L10" s="54" t="s">
        <v>242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304</v>
      </c>
      <c r="Z10" s="60"/>
    </row>
    <row r="11" spans="1:26" ht="30">
      <c r="A11" s="52">
        <v>7</v>
      </c>
      <c r="B11" s="53"/>
      <c r="C11" s="54" t="s">
        <v>158</v>
      </c>
      <c r="D11" s="55">
        <v>1</v>
      </c>
      <c r="E11" s="54">
        <v>390</v>
      </c>
      <c r="F11" s="54">
        <v>650</v>
      </c>
      <c r="G11" s="54">
        <v>582</v>
      </c>
      <c r="H11" s="53"/>
      <c r="I11" s="53"/>
      <c r="J11" s="57" t="s">
        <v>88</v>
      </c>
      <c r="K11" s="57" t="str">
        <f>VLOOKUP(C11, Codes!$D$4:$E$59, 2, FALSE)</f>
        <v>Y</v>
      </c>
      <c r="L11" s="54" t="s">
        <v>242</v>
      </c>
      <c r="M11" s="57">
        <v>2400</v>
      </c>
      <c r="N11" s="57">
        <v>322</v>
      </c>
      <c r="O11" s="57">
        <v>100</v>
      </c>
      <c r="P11" s="57">
        <v>100</v>
      </c>
      <c r="Q11" s="57">
        <v>830</v>
      </c>
      <c r="R11" s="57">
        <v>1570</v>
      </c>
      <c r="S11" s="57"/>
      <c r="T11" s="58"/>
      <c r="U11" s="58"/>
      <c r="V11" s="58"/>
      <c r="W11" s="58"/>
      <c r="X11" s="58"/>
      <c r="Y11" s="59" t="s">
        <v>304</v>
      </c>
      <c r="Z11" s="60" t="s">
        <v>303</v>
      </c>
    </row>
    <row r="12" spans="1:26">
      <c r="A12" s="52">
        <v>8</v>
      </c>
      <c r="B12" s="53"/>
      <c r="C12" s="54" t="s">
        <v>158</v>
      </c>
      <c r="D12" s="55">
        <v>1</v>
      </c>
      <c r="E12" s="54">
        <v>720</v>
      </c>
      <c r="F12" s="54">
        <v>650</v>
      </c>
      <c r="G12" s="54">
        <v>582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738</v>
      </c>
      <c r="N12" s="57">
        <v>322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158</v>
      </c>
      <c r="D13" s="55">
        <v>1</v>
      </c>
      <c r="E13" s="54">
        <v>822</v>
      </c>
      <c r="F13" s="54">
        <v>600</v>
      </c>
      <c r="G13" s="54">
        <v>582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853</v>
      </c>
      <c r="N13" s="57">
        <v>297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158</v>
      </c>
      <c r="D14" s="55">
        <v>1</v>
      </c>
      <c r="E14" s="54">
        <v>685</v>
      </c>
      <c r="F14" s="54">
        <v>900</v>
      </c>
      <c r="G14" s="54">
        <v>532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700</v>
      </c>
      <c r="N14" s="57">
        <v>447</v>
      </c>
      <c r="O14" s="57">
        <v>100</v>
      </c>
      <c r="P14" s="57">
        <v>100</v>
      </c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158</v>
      </c>
      <c r="D15" s="55">
        <v>1</v>
      </c>
      <c r="E15" s="54">
        <v>982</v>
      </c>
      <c r="F15" s="54">
        <v>750</v>
      </c>
      <c r="G15" s="54">
        <v>282</v>
      </c>
      <c r="H15" s="53"/>
      <c r="I15" s="53"/>
      <c r="J15" s="57">
        <v>2</v>
      </c>
      <c r="K15" s="57" t="str">
        <f>VLOOKUP(C15, Codes!$D$4:$E$59, 2, FALSE)</f>
        <v>Y</v>
      </c>
      <c r="L15" s="54" t="s">
        <v>243</v>
      </c>
      <c r="M15" s="57">
        <v>1000</v>
      </c>
      <c r="N15" s="57">
        <v>373</v>
      </c>
      <c r="O15" s="57">
        <v>100</v>
      </c>
      <c r="P15" s="57">
        <v>100</v>
      </c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ht="30">
      <c r="A16" s="52">
        <v>12</v>
      </c>
      <c r="B16" s="53"/>
      <c r="C16" s="54" t="s">
        <v>165</v>
      </c>
      <c r="D16" s="55">
        <v>1</v>
      </c>
      <c r="E16" s="54">
        <v>982</v>
      </c>
      <c r="F16" s="54">
        <v>675</v>
      </c>
      <c r="G16" s="54">
        <v>601</v>
      </c>
      <c r="H16" s="53">
        <v>282</v>
      </c>
      <c r="I16" s="53">
        <v>282</v>
      </c>
      <c r="J16" s="57">
        <v>2</v>
      </c>
      <c r="K16" s="57" t="str">
        <f>VLOOKUP(C16, Codes!$D$4:$E$59, 2, FALSE)</f>
        <v>Y</v>
      </c>
      <c r="L16" s="54" t="s">
        <v>243</v>
      </c>
      <c r="M16" s="57">
        <v>1000</v>
      </c>
      <c r="N16" s="57">
        <v>373</v>
      </c>
      <c r="O16" s="57">
        <v>100</v>
      </c>
      <c r="P16" s="57">
        <v>100</v>
      </c>
      <c r="Q16" s="57"/>
      <c r="R16" s="57"/>
      <c r="S16" s="57"/>
      <c r="T16" s="58"/>
      <c r="U16" s="58"/>
      <c r="V16" s="58"/>
      <c r="W16" s="58"/>
      <c r="X16" s="58"/>
      <c r="Y16" s="59" t="s">
        <v>305</v>
      </c>
      <c r="Z16" s="60" t="s">
        <v>308</v>
      </c>
    </row>
    <row r="17" spans="1:26">
      <c r="A17" s="52">
        <v>13</v>
      </c>
      <c r="B17" s="53"/>
      <c r="C17" s="54" t="s">
        <v>158</v>
      </c>
      <c r="D17" s="55">
        <v>1</v>
      </c>
      <c r="E17" s="54">
        <v>982</v>
      </c>
      <c r="F17" s="54">
        <v>600</v>
      </c>
      <c r="G17" s="54">
        <v>282</v>
      </c>
      <c r="H17" s="53"/>
      <c r="I17" s="53"/>
      <c r="J17" s="57">
        <v>2</v>
      </c>
      <c r="K17" s="57" t="str">
        <f>VLOOKUP(C17, Codes!$D$4:$E$59, 2, FALSE)</f>
        <v>Y</v>
      </c>
      <c r="L17" s="54" t="s">
        <v>243</v>
      </c>
      <c r="M17" s="57">
        <v>1000</v>
      </c>
      <c r="N17" s="57">
        <v>298</v>
      </c>
      <c r="O17" s="57">
        <v>100</v>
      </c>
      <c r="P17" s="57">
        <v>100</v>
      </c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158</v>
      </c>
      <c r="D18" s="55">
        <v>1</v>
      </c>
      <c r="E18" s="54">
        <v>882</v>
      </c>
      <c r="F18" s="54">
        <v>768</v>
      </c>
      <c r="G18" s="54">
        <v>322</v>
      </c>
      <c r="H18" s="53"/>
      <c r="I18" s="53"/>
      <c r="J18" s="57">
        <v>2</v>
      </c>
      <c r="K18" s="57" t="str">
        <f>VLOOKUP(C18, Codes!$D$4:$E$59, 2, FALSE)</f>
        <v>Y</v>
      </c>
      <c r="L18" s="54" t="s">
        <v>243</v>
      </c>
      <c r="M18" s="57">
        <v>900</v>
      </c>
      <c r="N18" s="57">
        <v>381</v>
      </c>
      <c r="O18" s="57">
        <v>100</v>
      </c>
      <c r="P18" s="57">
        <v>100</v>
      </c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170</v>
      </c>
      <c r="D19" s="55">
        <v>1</v>
      </c>
      <c r="E19" s="54">
        <v>882</v>
      </c>
      <c r="F19" s="54">
        <v>600</v>
      </c>
      <c r="G19" s="54">
        <v>322</v>
      </c>
      <c r="H19" s="53"/>
      <c r="I19" s="53"/>
      <c r="J19" s="57">
        <v>1</v>
      </c>
      <c r="K19" s="57" t="str">
        <f>VLOOKUP(C19, Codes!$D$4:$E$59, 2, FALSE)</f>
        <v>Y</v>
      </c>
      <c r="L19" s="54" t="s">
        <v>243</v>
      </c>
      <c r="M19" s="57">
        <v>857</v>
      </c>
      <c r="N19" s="57">
        <v>299</v>
      </c>
      <c r="O19" s="57">
        <v>100</v>
      </c>
      <c r="P19" s="57">
        <v>150</v>
      </c>
      <c r="Q19" s="57"/>
      <c r="R19" s="57"/>
      <c r="S19" s="57"/>
      <c r="T19" s="58"/>
      <c r="U19" s="58"/>
      <c r="V19" s="58"/>
      <c r="W19" s="58"/>
      <c r="X19" s="58"/>
      <c r="Y19" s="59" t="s">
        <v>306</v>
      </c>
      <c r="Z19" s="60"/>
    </row>
    <row r="20" spans="1:26">
      <c r="A20" s="52">
        <v>16</v>
      </c>
      <c r="B20" s="53"/>
      <c r="C20" s="54" t="s">
        <v>158</v>
      </c>
      <c r="D20" s="55">
        <v>1</v>
      </c>
      <c r="E20" s="54">
        <v>882</v>
      </c>
      <c r="F20" s="54">
        <v>685</v>
      </c>
      <c r="G20" s="54">
        <v>322</v>
      </c>
      <c r="H20" s="53"/>
      <c r="I20" s="53"/>
      <c r="J20" s="57">
        <v>2</v>
      </c>
      <c r="K20" s="57" t="str">
        <f>VLOOKUP(C20, Codes!$D$4:$E$59, 2, FALSE)</f>
        <v>Y</v>
      </c>
      <c r="L20" s="54" t="s">
        <v>243</v>
      </c>
      <c r="M20" s="57">
        <v>900</v>
      </c>
      <c r="N20" s="57">
        <v>340</v>
      </c>
      <c r="O20" s="57">
        <v>100</v>
      </c>
      <c r="P20" s="57">
        <v>100</v>
      </c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165</v>
      </c>
      <c r="D21" s="55">
        <v>1</v>
      </c>
      <c r="E21" s="54">
        <v>882</v>
      </c>
      <c r="F21" s="54">
        <v>705</v>
      </c>
      <c r="G21" s="54">
        <v>743</v>
      </c>
      <c r="H21" s="53">
        <v>382</v>
      </c>
      <c r="I21" s="53">
        <v>322</v>
      </c>
      <c r="J21" s="57">
        <v>2</v>
      </c>
      <c r="K21" s="57" t="str">
        <f>VLOOKUP(C21, Codes!$D$4:$E$59, 2, FALSE)</f>
        <v>Y</v>
      </c>
      <c r="L21" s="54" t="s">
        <v>243</v>
      </c>
      <c r="M21" s="57">
        <v>900</v>
      </c>
      <c r="N21" s="57">
        <v>362</v>
      </c>
      <c r="O21" s="57">
        <v>100</v>
      </c>
      <c r="P21" s="57">
        <v>100</v>
      </c>
      <c r="Q21" s="57"/>
      <c r="R21" s="57"/>
      <c r="S21" s="57"/>
      <c r="T21" s="58"/>
      <c r="U21" s="58"/>
      <c r="V21" s="58"/>
      <c r="W21" s="58"/>
      <c r="X21" s="58"/>
      <c r="Y21" s="59" t="s">
        <v>305</v>
      </c>
      <c r="Z21" s="60" t="s">
        <v>307</v>
      </c>
    </row>
    <row r="22" spans="1:26" ht="15.75" customHeight="1">
      <c r="A22" s="52">
        <v>18</v>
      </c>
      <c r="B22" s="53"/>
      <c r="C22" s="54" t="s">
        <v>159</v>
      </c>
      <c r="D22" s="55">
        <v>1</v>
      </c>
      <c r="E22" s="54">
        <v>882</v>
      </c>
      <c r="F22" s="54">
        <v>365</v>
      </c>
      <c r="G22" s="54">
        <v>382</v>
      </c>
      <c r="H22" s="53"/>
      <c r="I22" s="53"/>
      <c r="J22" s="57">
        <v>2</v>
      </c>
      <c r="K22" s="57" t="str">
        <f>VLOOKUP(C22, Codes!$D$4:$E$59, 2, FALSE)</f>
        <v>Y</v>
      </c>
      <c r="L22" s="54" t="s">
        <v>243</v>
      </c>
      <c r="M22" s="57">
        <v>900</v>
      </c>
      <c r="N22" s="57">
        <v>363</v>
      </c>
      <c r="O22" s="57">
        <v>100</v>
      </c>
      <c r="P22" s="57">
        <v>100</v>
      </c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163</v>
      </c>
      <c r="D23" s="55">
        <v>1</v>
      </c>
      <c r="E23" s="54">
        <v>1599</v>
      </c>
      <c r="F23" s="54">
        <v>605</v>
      </c>
      <c r="G23" s="54">
        <v>455</v>
      </c>
      <c r="H23" s="53"/>
      <c r="I23" s="53"/>
      <c r="J23" s="57">
        <v>3</v>
      </c>
      <c r="K23" s="57" t="str">
        <f>VLOOKUP(C23, Codes!$D$4:$E$59, 2, FALSE)</f>
        <v>Y</v>
      </c>
      <c r="L23" s="54" t="s">
        <v>241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 t="s">
        <v>309</v>
      </c>
      <c r="Z23" s="60" t="s">
        <v>303</v>
      </c>
    </row>
    <row r="24" spans="1:26" ht="15.75" customHeight="1">
      <c r="A24" s="52">
        <v>20</v>
      </c>
      <c r="B24" s="53"/>
      <c r="C24" s="54" t="s">
        <v>256</v>
      </c>
      <c r="D24" s="55">
        <v>1</v>
      </c>
      <c r="E24" s="54">
        <v>100</v>
      </c>
      <c r="F24" s="54">
        <v>1623</v>
      </c>
      <c r="G24" s="54">
        <v>564</v>
      </c>
      <c r="H24" s="53"/>
      <c r="I24" s="53"/>
      <c r="J24" s="57" t="s">
        <v>88</v>
      </c>
      <c r="K24" s="57" t="e">
        <f>VLOOKUP(C24, Codes!$D$4:$E$59, 2, FALSE)</f>
        <v>#N/A</v>
      </c>
      <c r="L24" s="54" t="s">
        <v>241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 t="s">
        <v>310</v>
      </c>
      <c r="Z24" s="60"/>
    </row>
    <row r="25" spans="1:26" ht="15.75" customHeight="1">
      <c r="A25" s="52">
        <v>21</v>
      </c>
      <c r="B25" s="53"/>
      <c r="C25" s="54" t="s">
        <v>256</v>
      </c>
      <c r="D25" s="55">
        <v>1</v>
      </c>
      <c r="E25" s="54">
        <v>100</v>
      </c>
      <c r="F25" s="54">
        <v>2206</v>
      </c>
      <c r="G25" s="54">
        <v>514</v>
      </c>
      <c r="H25" s="53"/>
      <c r="I25" s="53"/>
      <c r="J25" s="57" t="s">
        <v>88</v>
      </c>
      <c r="K25" s="57" t="e">
        <f>VLOOKUP(C25, Codes!$D$4:$E$59, 2, FALSE)</f>
        <v>#N/A</v>
      </c>
      <c r="L25" s="54" t="s">
        <v>241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 t="s">
        <v>310</v>
      </c>
      <c r="Z25" s="60"/>
    </row>
    <row r="26" spans="1:26" ht="15.75" customHeight="1">
      <c r="A26" s="52">
        <v>22</v>
      </c>
      <c r="B26" s="53"/>
      <c r="C26" s="54" t="s">
        <v>256</v>
      </c>
      <c r="D26" s="55">
        <v>1</v>
      </c>
      <c r="E26" s="54">
        <v>100</v>
      </c>
      <c r="F26" s="54">
        <v>2053</v>
      </c>
      <c r="G26" s="54">
        <v>514</v>
      </c>
      <c r="H26" s="53"/>
      <c r="I26" s="53"/>
      <c r="J26" s="57" t="s">
        <v>88</v>
      </c>
      <c r="K26" s="57" t="e">
        <f>VLOOKUP(C26, Codes!$D$4:$E$59, 2, FALSE)</f>
        <v>#N/A</v>
      </c>
      <c r="L26" s="54" t="s">
        <v>241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 t="s">
        <v>310</v>
      </c>
      <c r="Z26" s="60"/>
    </row>
    <row r="27" spans="1:26" ht="15.75" customHeight="1">
      <c r="A27" s="52">
        <v>23</v>
      </c>
      <c r="B27" s="53"/>
      <c r="C27" s="54" t="s">
        <v>256</v>
      </c>
      <c r="D27" s="55">
        <v>1</v>
      </c>
      <c r="E27" s="54">
        <v>100</v>
      </c>
      <c r="F27" s="54">
        <v>394</v>
      </c>
      <c r="G27" s="54">
        <v>514</v>
      </c>
      <c r="H27" s="53"/>
      <c r="I27" s="53"/>
      <c r="J27" s="57" t="s">
        <v>88</v>
      </c>
      <c r="K27" s="57" t="e">
        <f>VLOOKUP(C27, Codes!$D$4:$E$59, 2, FALSE)</f>
        <v>#N/A</v>
      </c>
      <c r="L27" s="54" t="s">
        <v>241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 t="s">
        <v>310</v>
      </c>
      <c r="Z27" s="60"/>
    </row>
    <row r="28" spans="1:26" ht="15.75" customHeight="1">
      <c r="A28" s="52">
        <v>24</v>
      </c>
      <c r="B28" s="53"/>
      <c r="C28" s="54" t="s">
        <v>256</v>
      </c>
      <c r="D28" s="55">
        <v>1</v>
      </c>
      <c r="E28" s="54">
        <v>100</v>
      </c>
      <c r="F28" s="54">
        <v>1319</v>
      </c>
      <c r="G28" s="54">
        <v>514</v>
      </c>
      <c r="H28" s="53"/>
      <c r="I28" s="53"/>
      <c r="J28" s="57" t="s">
        <v>88</v>
      </c>
      <c r="K28" s="57" t="e">
        <f>VLOOKUP(C28, Codes!$D$4:$E$59, 2, FALSE)</f>
        <v>#N/A</v>
      </c>
      <c r="L28" s="54" t="s">
        <v>241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 t="s">
        <v>310</v>
      </c>
      <c r="Z28" s="60"/>
    </row>
    <row r="29" spans="1:26" ht="15.75" customHeight="1">
      <c r="A29" s="52">
        <v>25</v>
      </c>
      <c r="B29" s="53"/>
      <c r="C29" s="54" t="s">
        <v>256</v>
      </c>
      <c r="D29" s="55">
        <v>1</v>
      </c>
      <c r="E29" s="54">
        <v>100</v>
      </c>
      <c r="F29" s="54">
        <v>1192</v>
      </c>
      <c r="G29" s="54">
        <v>514</v>
      </c>
      <c r="H29" s="53"/>
      <c r="I29" s="53"/>
      <c r="J29" s="57" t="s">
        <v>88</v>
      </c>
      <c r="K29" s="57" t="e">
        <f>VLOOKUP(C29, Codes!$D$4:$E$59, 2, FALSE)</f>
        <v>#N/A</v>
      </c>
      <c r="L29" s="54" t="s">
        <v>241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 t="s">
        <v>310</v>
      </c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212</v>
      </c>
      <c r="D33" s="54">
        <v>3</v>
      </c>
      <c r="E33" s="54">
        <v>760</v>
      </c>
      <c r="F33" s="54">
        <v>705</v>
      </c>
      <c r="G33" s="54">
        <v>562</v>
      </c>
      <c r="H33" s="57" t="s">
        <v>240</v>
      </c>
      <c r="I33" s="65" t="s">
        <v>242</v>
      </c>
      <c r="J33" s="57">
        <v>702</v>
      </c>
      <c r="K33" s="57">
        <v>155</v>
      </c>
      <c r="L33" s="57">
        <v>265</v>
      </c>
      <c r="M33" s="57">
        <v>265</v>
      </c>
      <c r="N33" s="57"/>
      <c r="O33" s="57" t="s">
        <v>295</v>
      </c>
      <c r="P33" s="57" t="s">
        <v>296</v>
      </c>
      <c r="Q33" s="57" t="s">
        <v>296</v>
      </c>
      <c r="R33" s="58"/>
      <c r="S33" s="66">
        <v>500</v>
      </c>
      <c r="T33" s="67"/>
      <c r="U33" s="67"/>
      <c r="V33" s="67"/>
      <c r="W33" s="67"/>
      <c r="X33" s="67"/>
      <c r="Y33" s="68" t="s">
        <v>297</v>
      </c>
      <c r="Z33" s="60"/>
    </row>
    <row r="34" spans="1:26" ht="15.75" customHeight="1">
      <c r="A34" s="52">
        <v>2</v>
      </c>
      <c r="B34" s="64"/>
      <c r="C34" s="65" t="s">
        <v>212</v>
      </c>
      <c r="D34" s="54">
        <v>1</v>
      </c>
      <c r="E34" s="54">
        <v>760</v>
      </c>
      <c r="F34" s="54">
        <v>779</v>
      </c>
      <c r="G34" s="54">
        <v>562</v>
      </c>
      <c r="H34" s="69" t="s">
        <v>240</v>
      </c>
      <c r="I34" s="65" t="s">
        <v>242</v>
      </c>
      <c r="J34" s="57">
        <v>775</v>
      </c>
      <c r="K34" s="57">
        <v>155</v>
      </c>
      <c r="L34" s="57">
        <v>265</v>
      </c>
      <c r="M34" s="57">
        <v>265</v>
      </c>
      <c r="N34" s="57"/>
      <c r="O34" s="57" t="s">
        <v>295</v>
      </c>
      <c r="P34" s="57" t="s">
        <v>296</v>
      </c>
      <c r="Q34" s="57" t="s">
        <v>296</v>
      </c>
      <c r="R34" s="58"/>
      <c r="S34" s="66">
        <v>500</v>
      </c>
      <c r="T34" s="67"/>
      <c r="U34" s="67"/>
      <c r="V34" s="67"/>
      <c r="W34" s="67"/>
      <c r="X34" s="67"/>
      <c r="Y34" s="68" t="s">
        <v>297</v>
      </c>
      <c r="Z34" s="60"/>
    </row>
    <row r="35" spans="1:26" ht="15.75" customHeight="1">
      <c r="A35" s="52">
        <v>3</v>
      </c>
      <c r="B35" s="64"/>
      <c r="C35" s="65" t="s">
        <v>212</v>
      </c>
      <c r="D35" s="54">
        <v>1</v>
      </c>
      <c r="E35" s="54">
        <v>760</v>
      </c>
      <c r="F35" s="54">
        <v>581</v>
      </c>
      <c r="G35" s="54">
        <v>562</v>
      </c>
      <c r="H35" s="69" t="s">
        <v>240</v>
      </c>
      <c r="I35" s="65" t="s">
        <v>242</v>
      </c>
      <c r="J35" s="57">
        <v>577</v>
      </c>
      <c r="K35" s="57">
        <v>155</v>
      </c>
      <c r="L35" s="57">
        <v>265</v>
      </c>
      <c r="M35" s="57">
        <v>265</v>
      </c>
      <c r="N35" s="57"/>
      <c r="O35" s="57" t="s">
        <v>295</v>
      </c>
      <c r="P35" s="57" t="s">
        <v>296</v>
      </c>
      <c r="Q35" s="57" t="s">
        <v>296</v>
      </c>
      <c r="R35" s="58"/>
      <c r="S35" s="66">
        <v>500</v>
      </c>
      <c r="T35" s="67"/>
      <c r="U35" s="67"/>
      <c r="V35" s="67"/>
      <c r="W35" s="67"/>
      <c r="X35" s="67"/>
      <c r="Y35" s="68" t="s">
        <v>297</v>
      </c>
      <c r="Z35" s="60"/>
    </row>
    <row r="36" spans="1:26" ht="15.75" customHeight="1">
      <c r="A36" s="52">
        <v>4</v>
      </c>
      <c r="B36" s="64"/>
      <c r="C36" s="65" t="s">
        <v>211</v>
      </c>
      <c r="D36" s="54">
        <v>1</v>
      </c>
      <c r="E36" s="54">
        <v>580</v>
      </c>
      <c r="F36" s="54">
        <v>600</v>
      </c>
      <c r="G36" s="54">
        <v>582</v>
      </c>
      <c r="H36" s="69" t="s">
        <v>239</v>
      </c>
      <c r="I36" s="65" t="s">
        <v>242</v>
      </c>
      <c r="J36" s="57">
        <v>596</v>
      </c>
      <c r="K36" s="57">
        <v>287</v>
      </c>
      <c r="L36" s="57">
        <v>265</v>
      </c>
      <c r="M36" s="57"/>
      <c r="N36" s="57"/>
      <c r="O36" s="57" t="s">
        <v>296</v>
      </c>
      <c r="P36" s="57" t="s">
        <v>296</v>
      </c>
      <c r="Q36" s="57"/>
      <c r="R36" s="58"/>
      <c r="S36" s="66">
        <v>550</v>
      </c>
      <c r="T36" s="67"/>
      <c r="U36" s="67"/>
      <c r="V36" s="67"/>
      <c r="W36" s="67"/>
      <c r="X36" s="67"/>
      <c r="Y36" s="68" t="s">
        <v>298</v>
      </c>
      <c r="Z36" s="60" t="s">
        <v>299</v>
      </c>
    </row>
    <row r="37" spans="1:26" ht="15.75" customHeight="1">
      <c r="A37" s="52">
        <v>2</v>
      </c>
      <c r="B37" s="64"/>
      <c r="C37" s="65" t="s">
        <v>212</v>
      </c>
      <c r="D37" s="54">
        <v>1</v>
      </c>
      <c r="E37" s="54">
        <v>760</v>
      </c>
      <c r="F37" s="54">
        <v>731</v>
      </c>
      <c r="G37" s="54">
        <v>612</v>
      </c>
      <c r="H37" s="69" t="s">
        <v>240</v>
      </c>
      <c r="I37" s="65" t="s">
        <v>242</v>
      </c>
      <c r="J37" s="57">
        <v>727</v>
      </c>
      <c r="K37" s="57">
        <v>155</v>
      </c>
      <c r="L37" s="57">
        <v>265</v>
      </c>
      <c r="M37" s="57">
        <v>265</v>
      </c>
      <c r="N37" s="57"/>
      <c r="O37" s="57" t="s">
        <v>295</v>
      </c>
      <c r="P37" s="57" t="s">
        <v>296</v>
      </c>
      <c r="Q37" s="57" t="s">
        <v>296</v>
      </c>
      <c r="R37" s="58"/>
      <c r="S37" s="66">
        <v>550</v>
      </c>
      <c r="T37" s="67"/>
      <c r="U37" s="67"/>
      <c r="V37" s="67"/>
      <c r="W37" s="67"/>
      <c r="X37" s="67"/>
      <c r="Y37" s="68" t="s">
        <v>297</v>
      </c>
      <c r="Z37" s="60"/>
    </row>
    <row r="38" spans="1:26" ht="15.75" customHeight="1">
      <c r="A38" s="52">
        <v>6</v>
      </c>
      <c r="B38" s="64"/>
      <c r="C38" s="65" t="s">
        <v>256</v>
      </c>
      <c r="D38" s="54">
        <v>1</v>
      </c>
      <c r="E38" s="54">
        <v>100</v>
      </c>
      <c r="F38" s="54">
        <v>642</v>
      </c>
      <c r="G38" s="54">
        <v>514</v>
      </c>
      <c r="H38" s="69" t="s">
        <v>88</v>
      </c>
      <c r="I38" s="65" t="s">
        <v>241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 t="s">
        <v>310</v>
      </c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Q56" sqref="Q5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77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223</v>
      </c>
      <c r="E5" s="93">
        <v>3</v>
      </c>
      <c r="F5" s="92">
        <v>2117</v>
      </c>
      <c r="G5" s="92">
        <v>32</v>
      </c>
      <c r="H5" s="92">
        <v>16</v>
      </c>
      <c r="I5" s="94"/>
      <c r="J5" s="94"/>
      <c r="K5" s="94"/>
      <c r="L5" s="94"/>
      <c r="M5" s="94"/>
      <c r="N5" s="95" t="s">
        <v>311</v>
      </c>
    </row>
    <row r="6" spans="1:14">
      <c r="A6" s="90">
        <v>2</v>
      </c>
      <c r="B6" s="91"/>
      <c r="C6" s="55" t="s">
        <v>242</v>
      </c>
      <c r="D6" s="92" t="s">
        <v>223</v>
      </c>
      <c r="E6" s="93">
        <v>3</v>
      </c>
      <c r="F6" s="92">
        <v>2117</v>
      </c>
      <c r="G6" s="92">
        <v>40</v>
      </c>
      <c r="H6" s="92">
        <v>16</v>
      </c>
      <c r="I6" s="94"/>
      <c r="J6" s="94"/>
      <c r="K6" s="94"/>
      <c r="L6" s="94"/>
      <c r="M6" s="94"/>
      <c r="N6" s="95" t="s">
        <v>311</v>
      </c>
    </row>
    <row r="7" spans="1:14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1182</v>
      </c>
      <c r="G7" s="92">
        <v>32</v>
      </c>
      <c r="H7" s="92">
        <v>16</v>
      </c>
      <c r="I7" s="94"/>
      <c r="J7" s="94"/>
      <c r="K7" s="94"/>
      <c r="L7" s="94"/>
      <c r="M7" s="94"/>
      <c r="N7" s="95" t="s">
        <v>311</v>
      </c>
    </row>
    <row r="8" spans="1:14">
      <c r="A8" s="90">
        <v>4</v>
      </c>
      <c r="B8" s="91"/>
      <c r="C8" s="54" t="s">
        <v>242</v>
      </c>
      <c r="D8" s="92" t="s">
        <v>223</v>
      </c>
      <c r="E8" s="92">
        <v>1</v>
      </c>
      <c r="F8" s="92">
        <v>1182</v>
      </c>
      <c r="G8" s="92">
        <v>40</v>
      </c>
      <c r="H8" s="92">
        <v>16</v>
      </c>
      <c r="I8" s="94"/>
      <c r="J8" s="94"/>
      <c r="K8" s="94"/>
      <c r="L8" s="94"/>
      <c r="M8" s="94"/>
      <c r="N8" s="95" t="s">
        <v>311</v>
      </c>
    </row>
    <row r="9" spans="1:14">
      <c r="A9" s="90">
        <v>5</v>
      </c>
      <c r="B9" s="91"/>
      <c r="C9" s="54" t="s">
        <v>242</v>
      </c>
      <c r="D9" s="92" t="s">
        <v>223</v>
      </c>
      <c r="E9" s="92">
        <v>2</v>
      </c>
      <c r="F9" s="92">
        <v>731</v>
      </c>
      <c r="G9" s="92">
        <v>32</v>
      </c>
      <c r="H9" s="92">
        <v>16</v>
      </c>
      <c r="I9" s="94"/>
      <c r="J9" s="94"/>
      <c r="K9" s="94"/>
      <c r="L9" s="94"/>
      <c r="M9" s="94"/>
      <c r="N9" s="95" t="s">
        <v>311</v>
      </c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2</v>
      </c>
      <c r="F10" s="92">
        <v>731</v>
      </c>
      <c r="G10" s="92">
        <v>40</v>
      </c>
      <c r="H10" s="92">
        <v>16</v>
      </c>
      <c r="I10" s="94"/>
      <c r="J10" s="94"/>
      <c r="K10" s="94"/>
      <c r="L10" s="94"/>
      <c r="M10" s="94"/>
      <c r="N10" s="95" t="s">
        <v>311</v>
      </c>
    </row>
    <row r="11" spans="1:14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2100</v>
      </c>
      <c r="G11" s="92">
        <v>32</v>
      </c>
      <c r="H11" s="92">
        <v>16</v>
      </c>
      <c r="I11" s="94"/>
      <c r="J11" s="94"/>
      <c r="K11" s="94"/>
      <c r="L11" s="94"/>
      <c r="M11" s="94"/>
      <c r="N11" s="95" t="s">
        <v>311</v>
      </c>
    </row>
    <row r="12" spans="1:14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2100</v>
      </c>
      <c r="G12" s="92">
        <v>40</v>
      </c>
      <c r="H12" s="92">
        <v>16</v>
      </c>
      <c r="I12" s="94"/>
      <c r="J12" s="94"/>
      <c r="K12" s="94"/>
      <c r="L12" s="94"/>
      <c r="M12" s="94"/>
      <c r="N12" s="95" t="s">
        <v>311</v>
      </c>
    </row>
    <row r="13" spans="1:14">
      <c r="A13" s="90">
        <v>9</v>
      </c>
      <c r="B13" s="91"/>
      <c r="C13" s="54" t="s">
        <v>242</v>
      </c>
      <c r="D13" s="92" t="s">
        <v>223</v>
      </c>
      <c r="E13" s="92">
        <v>2</v>
      </c>
      <c r="F13" s="92">
        <v>779</v>
      </c>
      <c r="G13" s="92">
        <v>32</v>
      </c>
      <c r="H13" s="92">
        <v>16</v>
      </c>
      <c r="I13" s="94"/>
      <c r="J13" s="94"/>
      <c r="K13" s="94"/>
      <c r="L13" s="94"/>
      <c r="M13" s="94"/>
      <c r="N13" s="95" t="s">
        <v>311</v>
      </c>
    </row>
    <row r="14" spans="1:14">
      <c r="A14" s="90">
        <v>10</v>
      </c>
      <c r="B14" s="91"/>
      <c r="C14" s="54" t="s">
        <v>242</v>
      </c>
      <c r="D14" s="92" t="s">
        <v>223</v>
      </c>
      <c r="E14" s="92">
        <v>2</v>
      </c>
      <c r="F14" s="92">
        <v>779</v>
      </c>
      <c r="G14" s="92">
        <v>40</v>
      </c>
      <c r="H14" s="92">
        <v>16</v>
      </c>
      <c r="I14" s="94"/>
      <c r="J14" s="94"/>
      <c r="K14" s="94"/>
      <c r="L14" s="94"/>
      <c r="M14" s="94"/>
      <c r="N14" s="95" t="s">
        <v>311</v>
      </c>
    </row>
    <row r="15" spans="1:14">
      <c r="A15" s="90">
        <v>11</v>
      </c>
      <c r="B15" s="91"/>
      <c r="C15" s="54" t="s">
        <v>242</v>
      </c>
      <c r="D15" s="92" t="s">
        <v>223</v>
      </c>
      <c r="E15" s="92">
        <v>1</v>
      </c>
      <c r="F15" s="92">
        <v>600</v>
      </c>
      <c r="G15" s="92">
        <v>32</v>
      </c>
      <c r="H15" s="92">
        <v>16</v>
      </c>
      <c r="I15" s="94"/>
      <c r="J15" s="94"/>
      <c r="K15" s="94"/>
      <c r="L15" s="94"/>
      <c r="M15" s="94"/>
      <c r="N15" s="95" t="s">
        <v>311</v>
      </c>
    </row>
    <row r="16" spans="1:14">
      <c r="A16" s="90">
        <v>12</v>
      </c>
      <c r="B16" s="91"/>
      <c r="C16" s="54" t="s">
        <v>242</v>
      </c>
      <c r="D16" s="92" t="s">
        <v>223</v>
      </c>
      <c r="E16" s="92">
        <v>1</v>
      </c>
      <c r="F16" s="92">
        <v>600</v>
      </c>
      <c r="G16" s="92">
        <v>40</v>
      </c>
      <c r="H16" s="92">
        <v>16</v>
      </c>
      <c r="I16" s="94"/>
      <c r="J16" s="94"/>
      <c r="K16" s="94"/>
      <c r="L16" s="94"/>
      <c r="M16" s="94"/>
      <c r="N16" s="95" t="s">
        <v>311</v>
      </c>
    </row>
    <row r="17" spans="1:14">
      <c r="A17" s="90">
        <v>13</v>
      </c>
      <c r="B17" s="91"/>
      <c r="C17" s="54" t="s">
        <v>242</v>
      </c>
      <c r="D17" s="92" t="s">
        <v>223</v>
      </c>
      <c r="E17" s="92">
        <v>3</v>
      </c>
      <c r="F17" s="92">
        <v>581</v>
      </c>
      <c r="G17" s="92">
        <v>32</v>
      </c>
      <c r="H17" s="92">
        <v>16</v>
      </c>
      <c r="I17" s="94"/>
      <c r="J17" s="94"/>
      <c r="K17" s="94"/>
      <c r="L17" s="94"/>
      <c r="M17" s="94"/>
      <c r="N17" s="95" t="s">
        <v>311</v>
      </c>
    </row>
    <row r="18" spans="1:14">
      <c r="A18" s="90">
        <v>14</v>
      </c>
      <c r="B18" s="91"/>
      <c r="C18" s="54" t="s">
        <v>242</v>
      </c>
      <c r="D18" s="92" t="s">
        <v>223</v>
      </c>
      <c r="E18" s="92">
        <v>3</v>
      </c>
      <c r="F18" s="92">
        <v>581</v>
      </c>
      <c r="G18" s="92">
        <v>40</v>
      </c>
      <c r="H18" s="92">
        <v>16</v>
      </c>
      <c r="I18" s="94"/>
      <c r="J18" s="94"/>
      <c r="K18" s="94"/>
      <c r="L18" s="94"/>
      <c r="M18" s="94"/>
      <c r="N18" s="95" t="s">
        <v>311</v>
      </c>
    </row>
    <row r="19" spans="1:14">
      <c r="A19" s="90">
        <v>15</v>
      </c>
      <c r="B19" s="91"/>
      <c r="C19" s="54" t="s">
        <v>242</v>
      </c>
      <c r="D19" s="92" t="s">
        <v>223</v>
      </c>
      <c r="E19" s="92">
        <v>1</v>
      </c>
      <c r="F19" s="92">
        <v>805</v>
      </c>
      <c r="G19" s="92">
        <v>32</v>
      </c>
      <c r="H19" s="92">
        <v>16</v>
      </c>
      <c r="I19" s="94"/>
      <c r="J19" s="94"/>
      <c r="K19" s="94"/>
      <c r="L19" s="94"/>
      <c r="M19" s="94"/>
      <c r="N19" s="95" t="s">
        <v>311</v>
      </c>
    </row>
    <row r="20" spans="1:14">
      <c r="A20" s="90">
        <v>16</v>
      </c>
      <c r="B20" s="91"/>
      <c r="C20" s="54" t="s">
        <v>242</v>
      </c>
      <c r="D20" s="92" t="s">
        <v>223</v>
      </c>
      <c r="E20" s="92">
        <v>1</v>
      </c>
      <c r="F20" s="92">
        <v>805</v>
      </c>
      <c r="G20" s="92">
        <v>40</v>
      </c>
      <c r="H20" s="92">
        <v>16</v>
      </c>
      <c r="I20" s="94"/>
      <c r="J20" s="94"/>
      <c r="K20" s="94"/>
      <c r="L20" s="94"/>
      <c r="M20" s="94"/>
      <c r="N20" s="95" t="s">
        <v>311</v>
      </c>
    </row>
    <row r="21" spans="1:14" ht="15.75" customHeight="1">
      <c r="A21" s="90">
        <v>17</v>
      </c>
      <c r="B21" s="91"/>
      <c r="C21" s="54" t="s">
        <v>242</v>
      </c>
      <c r="D21" s="92" t="s">
        <v>229</v>
      </c>
      <c r="E21" s="92">
        <v>2</v>
      </c>
      <c r="F21" s="92">
        <v>760</v>
      </c>
      <c r="G21" s="92">
        <v>40</v>
      </c>
      <c r="H21" s="92">
        <v>16</v>
      </c>
      <c r="I21" s="94"/>
      <c r="J21" s="94"/>
      <c r="K21" s="94"/>
      <c r="L21" s="94"/>
      <c r="M21" s="94"/>
      <c r="N21" s="95" t="s">
        <v>312</v>
      </c>
    </row>
    <row r="22" spans="1:14" ht="15.75" customHeight="1">
      <c r="A22" s="90">
        <v>18</v>
      </c>
      <c r="B22" s="91"/>
      <c r="C22" s="54" t="s">
        <v>242</v>
      </c>
      <c r="D22" s="92" t="s">
        <v>224</v>
      </c>
      <c r="E22" s="92">
        <v>5</v>
      </c>
      <c r="F22" s="92">
        <v>531</v>
      </c>
      <c r="G22" s="92">
        <v>110</v>
      </c>
      <c r="H22" s="92">
        <v>16</v>
      </c>
      <c r="I22" s="94"/>
      <c r="J22" s="94"/>
      <c r="K22" s="94"/>
      <c r="L22" s="94"/>
      <c r="M22" s="94"/>
      <c r="N22" s="95" t="s">
        <v>313</v>
      </c>
    </row>
    <row r="23" spans="1:14" ht="15.75" customHeight="1">
      <c r="A23" s="90">
        <v>19</v>
      </c>
      <c r="B23" s="91"/>
      <c r="C23" s="54" t="s">
        <v>242</v>
      </c>
      <c r="D23" s="92" t="s">
        <v>224</v>
      </c>
      <c r="E23" s="92">
        <v>1</v>
      </c>
      <c r="F23" s="92">
        <v>2190</v>
      </c>
      <c r="G23" s="92">
        <v>110</v>
      </c>
      <c r="H23" s="92">
        <v>16</v>
      </c>
      <c r="I23" s="94"/>
      <c r="J23" s="94"/>
      <c r="K23" s="94"/>
      <c r="L23" s="94"/>
      <c r="M23" s="94"/>
      <c r="N23" s="95" t="s">
        <v>313</v>
      </c>
    </row>
    <row r="24" spans="1:14" ht="15.75" customHeight="1">
      <c r="A24" s="90">
        <v>20</v>
      </c>
      <c r="B24" s="91"/>
      <c r="C24" s="54" t="s">
        <v>242</v>
      </c>
      <c r="D24" s="92" t="s">
        <v>224</v>
      </c>
      <c r="E24" s="92">
        <v>1</v>
      </c>
      <c r="F24" s="92">
        <v>1263</v>
      </c>
      <c r="G24" s="92">
        <v>110</v>
      </c>
      <c r="H24" s="92">
        <v>16</v>
      </c>
      <c r="I24" s="94"/>
      <c r="J24" s="94"/>
      <c r="K24" s="94"/>
      <c r="L24" s="94"/>
      <c r="M24" s="94"/>
      <c r="N24" s="95" t="s">
        <v>313</v>
      </c>
    </row>
    <row r="25" spans="1:14" ht="15.75" customHeight="1">
      <c r="A25" s="90">
        <v>21</v>
      </c>
      <c r="B25" s="91"/>
      <c r="C25" s="54" t="s">
        <v>242</v>
      </c>
      <c r="D25" s="92" t="s">
        <v>228</v>
      </c>
      <c r="E25" s="92">
        <v>1</v>
      </c>
      <c r="F25" s="92">
        <v>2100</v>
      </c>
      <c r="G25" s="92">
        <v>110</v>
      </c>
      <c r="H25" s="92">
        <v>16</v>
      </c>
      <c r="I25" s="94"/>
      <c r="J25" s="94"/>
      <c r="K25" s="94"/>
      <c r="L25" s="94"/>
      <c r="M25" s="94"/>
      <c r="N25" s="95" t="s">
        <v>313</v>
      </c>
    </row>
    <row r="26" spans="1:14" ht="15.75" customHeight="1">
      <c r="A26" s="90">
        <v>22</v>
      </c>
      <c r="B26" s="91"/>
      <c r="C26" s="54" t="s">
        <v>242</v>
      </c>
      <c r="D26" s="92" t="s">
        <v>224</v>
      </c>
      <c r="E26" s="92">
        <v>1</v>
      </c>
      <c r="F26" s="92">
        <v>1303</v>
      </c>
      <c r="G26" s="92">
        <v>110</v>
      </c>
      <c r="H26" s="92">
        <v>16</v>
      </c>
      <c r="I26" s="94"/>
      <c r="J26" s="94"/>
      <c r="K26" s="94"/>
      <c r="L26" s="94"/>
      <c r="M26" s="94"/>
      <c r="N26" s="95" t="s">
        <v>313</v>
      </c>
    </row>
    <row r="27" spans="1:14" ht="15.75" customHeight="1">
      <c r="A27" s="90">
        <v>23</v>
      </c>
      <c r="B27" s="91"/>
      <c r="C27" s="54" t="s">
        <v>242</v>
      </c>
      <c r="D27" s="92" t="s">
        <v>224</v>
      </c>
      <c r="E27" s="92">
        <v>1</v>
      </c>
      <c r="F27" s="92">
        <v>903</v>
      </c>
      <c r="G27" s="92">
        <v>110</v>
      </c>
      <c r="H27" s="92">
        <v>16</v>
      </c>
      <c r="I27" s="94"/>
      <c r="J27" s="94"/>
      <c r="K27" s="94"/>
      <c r="L27" s="94"/>
      <c r="M27" s="94"/>
      <c r="N27" s="95" t="s">
        <v>313</v>
      </c>
    </row>
    <row r="28" spans="1:14" ht="15.75" customHeight="1">
      <c r="A28" s="90">
        <v>24</v>
      </c>
      <c r="B28" s="91"/>
      <c r="C28" s="54" t="s">
        <v>242</v>
      </c>
      <c r="D28" s="92" t="s">
        <v>224</v>
      </c>
      <c r="E28" s="92">
        <v>1</v>
      </c>
      <c r="F28" s="92">
        <v>658</v>
      </c>
      <c r="G28" s="92">
        <v>110</v>
      </c>
      <c r="H28" s="92">
        <v>16</v>
      </c>
      <c r="I28" s="94"/>
      <c r="J28" s="94"/>
      <c r="K28" s="94"/>
      <c r="L28" s="94"/>
      <c r="M28" s="94"/>
      <c r="N28" s="95" t="s">
        <v>313</v>
      </c>
    </row>
    <row r="29" spans="1:14" ht="15.75" customHeight="1">
      <c r="A29" s="90">
        <v>25</v>
      </c>
      <c r="B29" s="91"/>
      <c r="C29" s="54" t="s">
        <v>242</v>
      </c>
      <c r="D29" s="92" t="s">
        <v>230</v>
      </c>
      <c r="E29" s="92">
        <v>2</v>
      </c>
      <c r="F29" s="92">
        <v>760</v>
      </c>
      <c r="G29" s="92">
        <v>580</v>
      </c>
      <c r="H29" s="92">
        <v>16</v>
      </c>
      <c r="I29" s="94"/>
      <c r="J29" s="94"/>
      <c r="K29" s="94"/>
      <c r="L29" s="94"/>
      <c r="M29" s="94"/>
      <c r="N29" s="95" t="s">
        <v>318</v>
      </c>
    </row>
    <row r="30" spans="1:14" ht="15.75" customHeight="1">
      <c r="A30" s="90">
        <v>26</v>
      </c>
      <c r="B30" s="91"/>
      <c r="C30" s="54" t="s">
        <v>242</v>
      </c>
      <c r="D30" s="92" t="s">
        <v>230</v>
      </c>
      <c r="E30" s="92">
        <v>1</v>
      </c>
      <c r="F30" s="92">
        <v>2400</v>
      </c>
      <c r="G30" s="92">
        <v>650</v>
      </c>
      <c r="H30" s="92">
        <v>16</v>
      </c>
      <c r="I30" s="94"/>
      <c r="J30" s="94"/>
      <c r="K30" s="94"/>
      <c r="L30" s="94"/>
      <c r="M30" s="94"/>
      <c r="N30" s="95" t="s">
        <v>315</v>
      </c>
    </row>
    <row r="31" spans="1:14" ht="15.75" customHeight="1">
      <c r="A31" s="90">
        <v>27</v>
      </c>
      <c r="B31" s="91"/>
      <c r="C31" s="54" t="s">
        <v>242</v>
      </c>
      <c r="D31" s="92" t="s">
        <v>230</v>
      </c>
      <c r="E31" s="92">
        <v>4</v>
      </c>
      <c r="F31" s="92">
        <v>2400</v>
      </c>
      <c r="G31" s="92">
        <v>600</v>
      </c>
      <c r="H31" s="92">
        <v>16</v>
      </c>
      <c r="I31" s="94"/>
      <c r="J31" s="94"/>
      <c r="K31" s="94"/>
      <c r="L31" s="94"/>
      <c r="M31" s="94"/>
      <c r="N31" s="95" t="s">
        <v>316</v>
      </c>
    </row>
    <row r="32" spans="1:14" ht="15.75" customHeight="1">
      <c r="A32" s="90">
        <v>28</v>
      </c>
      <c r="B32" s="91"/>
      <c r="C32" s="54" t="s">
        <v>242</v>
      </c>
      <c r="D32" s="92" t="s">
        <v>230</v>
      </c>
      <c r="E32" s="92">
        <v>2</v>
      </c>
      <c r="F32" s="92">
        <v>1600</v>
      </c>
      <c r="G32" s="92">
        <v>550</v>
      </c>
      <c r="H32" s="92">
        <v>16</v>
      </c>
      <c r="I32" s="94"/>
      <c r="J32" s="94"/>
      <c r="K32" s="94"/>
      <c r="L32" s="94"/>
      <c r="M32" s="94"/>
      <c r="N32" s="95" t="s">
        <v>317</v>
      </c>
    </row>
    <row r="33" spans="1:14" ht="15.75" customHeight="1">
      <c r="A33" s="90">
        <v>29</v>
      </c>
      <c r="B33" s="91"/>
      <c r="C33" s="54" t="s">
        <v>247</v>
      </c>
      <c r="D33" s="92" t="s">
        <v>224</v>
      </c>
      <c r="E33" s="92">
        <v>1</v>
      </c>
      <c r="F33" s="92">
        <v>1603</v>
      </c>
      <c r="G33" s="92">
        <v>695</v>
      </c>
      <c r="H33" s="92">
        <v>16</v>
      </c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247</v>
      </c>
      <c r="D34" s="92" t="s">
        <v>223</v>
      </c>
      <c r="E34" s="92">
        <v>1</v>
      </c>
      <c r="F34" s="92">
        <v>731</v>
      </c>
      <c r="G34" s="92">
        <v>532</v>
      </c>
      <c r="H34" s="92">
        <v>16</v>
      </c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242</v>
      </c>
      <c r="D35" s="92" t="s">
        <v>222</v>
      </c>
      <c r="E35" s="92">
        <v>2</v>
      </c>
      <c r="F35" s="92">
        <v>1595</v>
      </c>
      <c r="G35" s="92">
        <v>344</v>
      </c>
      <c r="H35" s="92">
        <v>16</v>
      </c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242</v>
      </c>
      <c r="D36" s="92" t="s">
        <v>227</v>
      </c>
      <c r="E36" s="92">
        <v>2</v>
      </c>
      <c r="F36" s="92">
        <v>2400</v>
      </c>
      <c r="G36" s="92">
        <v>60</v>
      </c>
      <c r="H36" s="92">
        <v>16</v>
      </c>
      <c r="I36" s="94"/>
      <c r="J36" s="94"/>
      <c r="K36" s="94"/>
      <c r="L36" s="94"/>
      <c r="M36" s="94"/>
      <c r="N36" s="95" t="s">
        <v>320</v>
      </c>
    </row>
    <row r="37" spans="1:14" ht="15.75" customHeight="1">
      <c r="A37" s="90">
        <v>33</v>
      </c>
      <c r="B37" s="91"/>
      <c r="C37" s="54" t="s">
        <v>242</v>
      </c>
      <c r="D37" s="92" t="s">
        <v>223</v>
      </c>
      <c r="E37" s="92">
        <v>1</v>
      </c>
      <c r="F37" s="92">
        <v>600</v>
      </c>
      <c r="G37" s="92">
        <v>584</v>
      </c>
      <c r="H37" s="92">
        <v>16</v>
      </c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242</v>
      </c>
      <c r="D38" s="92" t="s">
        <v>223</v>
      </c>
      <c r="E38" s="92">
        <v>1</v>
      </c>
      <c r="F38" s="92">
        <v>600</v>
      </c>
      <c r="G38" s="92">
        <v>566</v>
      </c>
      <c r="H38" s="92">
        <v>16</v>
      </c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242</v>
      </c>
      <c r="D39" s="92" t="s">
        <v>220</v>
      </c>
      <c r="E39" s="92">
        <v>1</v>
      </c>
      <c r="F39" s="92">
        <v>600</v>
      </c>
      <c r="G39" s="92">
        <v>397</v>
      </c>
      <c r="H39" s="92">
        <v>16</v>
      </c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242</v>
      </c>
      <c r="D40" s="92" t="s">
        <v>223</v>
      </c>
      <c r="E40" s="92">
        <v>1</v>
      </c>
      <c r="F40" s="92">
        <v>860</v>
      </c>
      <c r="G40" s="92">
        <v>580</v>
      </c>
      <c r="H40" s="92">
        <v>16</v>
      </c>
      <c r="I40" s="94"/>
      <c r="J40" s="94"/>
      <c r="K40" s="94"/>
      <c r="L40" s="94"/>
      <c r="M40" s="94"/>
      <c r="N40" s="95" t="s">
        <v>314</v>
      </c>
    </row>
    <row r="41" spans="1:14" ht="15.75" customHeight="1">
      <c r="A41" s="90">
        <v>37</v>
      </c>
      <c r="B41" s="91"/>
      <c r="C41" s="54" t="s">
        <v>242</v>
      </c>
      <c r="D41" s="92" t="s">
        <v>223</v>
      </c>
      <c r="E41" s="92">
        <v>4</v>
      </c>
      <c r="F41" s="92">
        <v>2400</v>
      </c>
      <c r="G41" s="92">
        <v>60</v>
      </c>
      <c r="H41" s="92">
        <v>16</v>
      </c>
      <c r="I41" s="94"/>
      <c r="J41" s="94"/>
      <c r="K41" s="94"/>
      <c r="L41" s="94"/>
      <c r="M41" s="94"/>
      <c r="N41" s="95" t="s">
        <v>319</v>
      </c>
    </row>
    <row r="42" spans="1:14" ht="15.75" customHeight="1">
      <c r="A42" s="90">
        <v>38</v>
      </c>
      <c r="B42" s="91"/>
      <c r="C42" s="54" t="s">
        <v>243</v>
      </c>
      <c r="D42" s="92" t="s">
        <v>230</v>
      </c>
      <c r="E42" s="92">
        <v>1</v>
      </c>
      <c r="F42" s="92">
        <v>900</v>
      </c>
      <c r="G42" s="92">
        <v>340</v>
      </c>
      <c r="H42" s="92">
        <v>16</v>
      </c>
      <c r="I42" s="94"/>
      <c r="J42" s="94"/>
      <c r="K42" s="94"/>
      <c r="L42" s="94"/>
      <c r="M42" s="94"/>
      <c r="N42" s="95" t="s">
        <v>314</v>
      </c>
    </row>
    <row r="43" spans="1:14" ht="15.75" customHeight="1">
      <c r="A43" s="90">
        <v>39</v>
      </c>
      <c r="B43" s="91"/>
      <c r="C43" s="54" t="s">
        <v>243</v>
      </c>
      <c r="D43" s="92" t="s">
        <v>222</v>
      </c>
      <c r="E43" s="92">
        <v>1</v>
      </c>
      <c r="F43" s="92">
        <v>768</v>
      </c>
      <c r="G43" s="92">
        <v>302</v>
      </c>
      <c r="H43" s="92">
        <v>16</v>
      </c>
      <c r="I43" s="94"/>
      <c r="J43" s="94"/>
      <c r="K43" s="94"/>
      <c r="L43" s="94"/>
      <c r="M43" s="94"/>
      <c r="N43" s="95" t="s">
        <v>321</v>
      </c>
    </row>
    <row r="44" spans="1:14" ht="15.75" customHeight="1">
      <c r="A44" s="90">
        <v>40</v>
      </c>
      <c r="B44" s="91"/>
      <c r="C44" s="54" t="s">
        <v>243</v>
      </c>
      <c r="D44" s="92" t="s">
        <v>223</v>
      </c>
      <c r="E44" s="92">
        <v>1</v>
      </c>
      <c r="F44" s="92">
        <v>600</v>
      </c>
      <c r="G44" s="92">
        <v>32</v>
      </c>
      <c r="H44" s="92">
        <v>16</v>
      </c>
      <c r="I44" s="94"/>
      <c r="J44" s="94"/>
      <c r="K44" s="94"/>
      <c r="L44" s="94"/>
      <c r="M44" s="94"/>
      <c r="N44" s="95" t="s">
        <v>314</v>
      </c>
    </row>
    <row r="45" spans="1:14" ht="15.75" customHeight="1">
      <c r="A45" s="90">
        <v>41</v>
      </c>
      <c r="B45" s="91"/>
      <c r="C45" s="54" t="s">
        <v>242</v>
      </c>
      <c r="D45" s="92" t="s">
        <v>222</v>
      </c>
      <c r="E45" s="92">
        <v>1</v>
      </c>
      <c r="F45" s="92">
        <v>1066</v>
      </c>
      <c r="G45" s="92">
        <v>302</v>
      </c>
      <c r="H45" s="92">
        <v>16</v>
      </c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243</v>
      </c>
      <c r="D46" s="92" t="s">
        <v>222</v>
      </c>
      <c r="E46" s="92">
        <v>1</v>
      </c>
      <c r="F46" s="92">
        <v>1070</v>
      </c>
      <c r="G46" s="92">
        <v>362</v>
      </c>
      <c r="H46" s="92">
        <v>16</v>
      </c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243</v>
      </c>
      <c r="D47" s="92" t="s">
        <v>222</v>
      </c>
      <c r="E47" s="92">
        <v>1</v>
      </c>
      <c r="F47" s="92">
        <v>1200</v>
      </c>
      <c r="G47" s="92">
        <v>262</v>
      </c>
      <c r="H47" s="92">
        <v>16</v>
      </c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243</v>
      </c>
      <c r="D48" s="92" t="s">
        <v>222</v>
      </c>
      <c r="E48" s="92">
        <v>1</v>
      </c>
      <c r="F48" s="92">
        <v>1163</v>
      </c>
      <c r="G48" s="92">
        <v>262</v>
      </c>
      <c r="H48" s="92">
        <v>16</v>
      </c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244</v>
      </c>
      <c r="D49" s="92" t="s">
        <v>220</v>
      </c>
      <c r="E49" s="92">
        <v>1</v>
      </c>
      <c r="F49" s="92">
        <v>1425</v>
      </c>
      <c r="G49" s="92">
        <v>575</v>
      </c>
      <c r="H49" s="92">
        <v>18</v>
      </c>
      <c r="I49" s="94"/>
      <c r="J49" s="94"/>
      <c r="K49" s="94"/>
      <c r="L49" s="94"/>
      <c r="M49" s="94"/>
      <c r="N49" s="95" t="s">
        <v>325</v>
      </c>
    </row>
    <row r="50" spans="1:14" ht="15.75" customHeight="1">
      <c r="A50" s="90">
        <v>46</v>
      </c>
      <c r="B50" s="91"/>
      <c r="C50" s="54" t="s">
        <v>244</v>
      </c>
      <c r="D50" s="92" t="s">
        <v>220</v>
      </c>
      <c r="E50" s="92">
        <v>1</v>
      </c>
      <c r="F50" s="92">
        <v>626</v>
      </c>
      <c r="G50" s="92">
        <v>575</v>
      </c>
      <c r="H50" s="92">
        <v>18</v>
      </c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244</v>
      </c>
      <c r="D51" s="92" t="s">
        <v>220</v>
      </c>
      <c r="E51" s="92">
        <v>1</v>
      </c>
      <c r="F51" s="92">
        <v>1003</v>
      </c>
      <c r="G51" s="92">
        <v>575</v>
      </c>
      <c r="H51" s="92">
        <v>18</v>
      </c>
      <c r="I51" s="94"/>
      <c r="J51" s="94"/>
      <c r="K51" s="94"/>
      <c r="L51" s="94"/>
      <c r="M51" s="94"/>
      <c r="N51" s="95" t="s">
        <v>303</v>
      </c>
    </row>
    <row r="52" spans="1:14" ht="15.75" customHeight="1">
      <c r="A52" s="90">
        <v>48</v>
      </c>
      <c r="B52" s="91"/>
      <c r="C52" s="54" t="s">
        <v>244</v>
      </c>
      <c r="D52" s="92" t="s">
        <v>220</v>
      </c>
      <c r="E52" s="92">
        <v>1</v>
      </c>
      <c r="F52" s="92">
        <v>2070</v>
      </c>
      <c r="G52" s="92">
        <v>575</v>
      </c>
      <c r="H52" s="92">
        <v>18</v>
      </c>
      <c r="I52" s="94"/>
      <c r="J52" s="94"/>
      <c r="K52" s="94"/>
      <c r="L52" s="94"/>
      <c r="M52" s="94"/>
      <c r="N52" s="95" t="s">
        <v>303</v>
      </c>
    </row>
    <row r="53" spans="1:14" ht="15.75" customHeight="1">
      <c r="A53" s="90">
        <v>49</v>
      </c>
      <c r="B53" s="91"/>
      <c r="C53" s="54" t="s">
        <v>244</v>
      </c>
      <c r="D53" s="92" t="s">
        <v>220</v>
      </c>
      <c r="E53" s="92">
        <v>1</v>
      </c>
      <c r="F53" s="92">
        <v>1801</v>
      </c>
      <c r="G53" s="92">
        <v>625</v>
      </c>
      <c r="H53" s="92">
        <v>18</v>
      </c>
      <c r="I53" s="94"/>
      <c r="J53" s="94"/>
      <c r="K53" s="94"/>
      <c r="L53" s="94"/>
      <c r="M53" s="94"/>
      <c r="N53" s="95" t="s">
        <v>303</v>
      </c>
    </row>
    <row r="54" spans="1:14" ht="15.75" customHeight="1">
      <c r="A54" s="96">
        <v>50</v>
      </c>
      <c r="B54" s="97"/>
      <c r="C54" s="72" t="s">
        <v>244</v>
      </c>
      <c r="D54" s="98" t="s">
        <v>220</v>
      </c>
      <c r="E54" s="98">
        <v>1</v>
      </c>
      <c r="F54" s="98">
        <v>2162</v>
      </c>
      <c r="G54" s="98">
        <v>575</v>
      </c>
      <c r="H54" s="98">
        <v>18</v>
      </c>
      <c r="I54" s="99"/>
      <c r="J54" s="99"/>
      <c r="K54" s="99"/>
      <c r="L54" s="99"/>
      <c r="M54" s="99"/>
      <c r="N54" s="100" t="s">
        <v>303</v>
      </c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2023-08-08T23:15:06Z</dcterms:modified>
</cp:coreProperties>
</file>