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605AFF67-C699-464A-AF3C-55A1F1D193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<sst xmlns="http://schemas.openxmlformats.org/spreadsheetml/2006/main" count="813" uniqueCount="281">
  <si>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</si>
  <si>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</si>
  <si>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</si>
  <si>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</si>
  <si>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</si>
  <si>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</si>
  <si>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</si>
  <si>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</si>
  <si>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</si>
  <si>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</si>
  <si>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</si>
  <si>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</si>
  <si>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</si>
  <si>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</si>
  <si>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</si>
  <si>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</si>
  <si>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</si>
  <si>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</si>
  <si>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</si>
  <si>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</si>
  <si>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</si>
  <si>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</si>
  <si>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</si>
  <si>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</si>
  <si>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</si>
  <si>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</si>
  <si>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</si>
  <si>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</si>
  <si>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</si>
  <si>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</si>
  <si>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</si>
  <si>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</si>
  <si>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</si>
  <si>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</si>
  <si>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</si>
  <si>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</si>
  <si>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</si>
  <si>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</si>
  <si>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</si>
  <si>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</si>
  <si>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</si>
  <si>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</si>
  <si>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</si>
  <si>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</si>
  <si>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</si>
  <si>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</si>
  <si>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</si>
  <si>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</si>
  <si>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</si>
  <si>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</si>
  <si>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</si>
  <si>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</si>
  <si>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</si>
  <si>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</si>
  <si>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</si>
  <si>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</si>
  <si>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</si>
  <si>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</si>
  <si>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</si>
  <si>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</si>
  <si>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</si>
  <si>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</si>
  <si>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</si>
  <si>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</si>
  <si>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</si>
  <si>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</si>
  <si>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</si>
  <si>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</si>
  <si>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</si>
  <si>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</si>
  <si>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</si>
  <si>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</si>
  <si>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</si>
  <si>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</si>
  <si>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</si>
  <si>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</si>
  <si>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</si>
  <si>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</si>
  <si>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</si>
  <si>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</si>
  <si>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</si>
  <si>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</si>
  <si>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</si>
  <si>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</si>
  <si>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</si>
  <si>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</si>
  <si>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</si>
  <si>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</si>
  <si>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</si>
  <si>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</si>
  <si>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</si>
  <si>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</si>
  <si>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</si>
  <si>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</si>
  <si>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</si>
  <si>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</si>
  <si>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</si>
  <si>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</si>
  <si>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</si>
  <si>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</si>
  <si>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</si>
  <si>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</si>
  <si>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</si>
  <si>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</si>
  <si>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</si>
  <si>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</si>
  <si>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</si>
  <si>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</si>
  <si>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</si>
  <si>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</si>
  <si>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</si>
  <si>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</si>
  <si>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</si>
  <si>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</si>
  <si>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</si>
  <si>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</si>
  <si>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</si>
  <si>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</si>
  <si>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</si>
  <si>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</si>
  <si>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</si>
  <si>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</si>
  <si>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</si>
  <si>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</si>
  <si>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</si>
  <si>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</si>
  <si>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</si>
  <si>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</si>
  <si>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</si>
  <si>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</si>
  <si>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</si>
  <si>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</si>
  <si>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</si>
  <si>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</si>
  <si>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</si>
  <si>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</si>
  <si>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</si>
  <si>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</si>
  <si>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</si>
  <si>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</si>
  <si>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</si>
  <si>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</si>
  <si>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</si>
  <si>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</si>
  <si>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</si>
  <si>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</si>
  <si>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</si>
  <si>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</si>
  <si>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</si>
  <si>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</si>
  <si>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</si>
  <si>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</si>
  <si>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</si>
  <si>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</si>
  <si>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</si>
  <si>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</si>
  <si>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</si>
  <si>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</si>
  <si>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</si>
  <si>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</si>
  <si>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</si>
  <si>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</si>
  <si>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</si>
  <si>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</si>
  <si>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</si>
  <si>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</si>
  <si>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</si>
  <si>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</si>
  <si>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</si>
  <si>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</si>
  <si>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</si>
  <si>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</si>
  <si>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</si>
  <si>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</si>
  <si>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</si>
  <si>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</si>
  <si>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</si>
  <si>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</si>
  <si>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</si>
  <si>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</si>
  <si>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</si>
  <si>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</si>
  <si>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</si>
  <si>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</si>
  <si>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</si>
  <si>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</si>
  <si>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</si>
  <si>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</si>
  <si>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</si>
  <si>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</si>
  <si>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</si>
  <si>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</si>
  <si>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</si>
  <si>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</si>
  <si>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</si>
  <si>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</si>
  <si>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</si>
  <si>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</si>
  <si>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</si>
  <si>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</si>
  <si>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</si>
  <si>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</si>
  <si>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</si>
  <si>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</si>
  <si>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</si>
  <si>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</si>
  <si>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</si>
  <si>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</si>
  <si>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</si>
  <si>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</si>
  <si>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</si>
  <si>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</si>
  <si>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</si>
  <si>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</si>
  <si>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</si>
  <si>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</si>
  <si>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</si>
  <si>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</si>
  <si>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</si>
  <si>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</si>
  <si>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</si>
  <si>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</si>
  <si>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</si>
  <si>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</si>
  <si>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</si>
  <si>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</si>
  <si>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</si>
  <si>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</si>
  <si>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</si>
  <si>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</si>
  <si>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</si>
  <si>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</si>
  <si>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</si>
  <si>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</si>
  <si>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</si>
  <si>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</si>
  <si>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</si>
  <si>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</si>
  <si>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</si>
  <si>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</si>
  <si>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</si>
  <si>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</si>
  <si>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</si>
  <si>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</si>
  <si>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</si>
  <si>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</si>
  <si>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</si>
  <si>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</si>
  <si>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</si>
  <si>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</si>
  <si>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</si>
  <si>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</si>
  <si>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</si>
  <si>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</si>
  <si>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</si>
  <si>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</si>
  <si>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</si>
  <si>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</si>
  <si>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</si>
  <si>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</si>
  <si>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</si>
  <si>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</si>
  <si>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</si>
  <si>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</si>
  <si>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</si>
  <si>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</si>
  <si>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</si>
  <si>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</si>
  <si>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</si>
  <si>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</si>
  <si>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</si>
  <si>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</si>
  <si>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</si>
  <si>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roberts</t>
  </si>
  <si>
    <t>matrix box s</t>
  </si>
  <si>
    <t>wri 824 bb</t>
  </si>
  <si>
    <t>fixed shelf at 735</t>
  </si>
  <si>
    <t>no base, edge bottom</t>
  </si>
  <si>
    <t>no drilling for hings</t>
  </si>
  <si>
    <t>no drilling for hinges</t>
  </si>
  <si>
    <t>carcass white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</si>
</sst>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32385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26670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26670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1529715</xdr:colOff>
          <xdr:row>39</xdr:row>
          <xdr:rowOff>184785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32385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794385</xdr:colOff>
          <xdr:row>44</xdr:row>
          <xdr:rowOff>32385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32385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908685</xdr:colOff>
          <xdr:row>30</xdr:row>
          <xdr:rowOff>5715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712470</xdr:colOff>
          <xdr:row>14</xdr:row>
          <xdr:rowOff>222885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272415</xdr:colOff>
          <xdr:row>18</xdr:row>
          <xdr:rowOff>26670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272415</xdr:colOff>
          <xdr:row>19</xdr:row>
          <xdr:rowOff>26670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272415</xdr:colOff>
          <xdr:row>20</xdr:row>
          <xdr:rowOff>26670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272415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140970</xdr:colOff>
          <xdr:row>17</xdr:row>
          <xdr:rowOff>5715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217170</xdr:colOff>
          <xdr:row>13</xdr:row>
          <xdr:rowOff>70485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712470</xdr:colOff>
          <xdr:row>14</xdr:row>
          <xdr:rowOff>5715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1301115</xdr:colOff>
          <xdr:row>24</xdr:row>
          <xdr:rowOff>32385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26670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1072515</xdr:colOff>
          <xdr:row>27</xdr:row>
          <xdr:rowOff>5715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577215</xdr:colOff>
          <xdr:row>28</xdr:row>
          <xdr:rowOff>26670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348615</xdr:colOff>
          <xdr:row>31</xdr:row>
          <xdr:rowOff>26670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489585</xdr:colOff>
          <xdr:row>32</xdr:row>
          <xdr:rowOff>26670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653415</xdr:colOff>
          <xdr:row>33</xdr:row>
          <xdr:rowOff>64770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908685</xdr:colOff>
          <xdr:row>29</xdr:row>
          <xdr:rowOff>5715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920115</xdr:colOff>
          <xdr:row>23</xdr:row>
          <xdr:rowOff>5715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491490</xdr:colOff>
      <xdr:row>2</xdr:row>
      <xdr:rowOff>575655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30" zoomScale="98" zoomScaleNormal="98" workbookViewId="0">
      <selection activeCell="F12" sqref="F1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45147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45156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5" workbookViewId="0">
      <selection activeCell="C17" sqref="C1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17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45" x14ac:dyDescent="0.25">
      <c r="A5" s="112">
        <v>1</v>
      </c>
      <c r="B5" s="34"/>
      <c r="C5" s="35" t="s">
        <v>13</v>
      </c>
      <c r="D5" s="36">
        <v>1</v>
      </c>
      <c r="E5" s="37">
        <v>735</v>
      </c>
      <c r="F5" s="37">
        <v>712</v>
      </c>
      <c r="G5" s="37">
        <v>560</v>
      </c>
      <c r="H5" s="33"/>
      <c r="I5" s="33"/>
      <c r="J5" s="99">
        <v>1</v>
      </c>
      <c r="K5" s="99" t="str">
        <f>VLOOKUP(C5, Codes!$D$4:$E$59, 2, FALSE)</f>
        <v>N - Vert. Front</v>
      </c>
      <c r="L5" s="36" t="s">
        <v>28</v>
      </c>
      <c r="M5" s="98"/>
      <c r="N5" s="98"/>
      <c r="O5" s="38">
        <v>153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22</v>
      </c>
      <c r="D6" s="36">
        <v>1</v>
      </c>
      <c r="E6" s="37">
        <v>735</v>
      </c>
      <c r="F6" s="37">
        <v>450</v>
      </c>
      <c r="G6" s="37">
        <v>560</v>
      </c>
      <c r="H6" s="33"/>
      <c r="I6" s="33"/>
      <c r="J6" s="100" t="s">
        <v>4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88</v>
      </c>
      <c r="D7" s="36">
        <v>1</v>
      </c>
      <c r="E7" s="37">
        <v>735</v>
      </c>
      <c r="F7" s="37">
        <v>1045</v>
      </c>
      <c r="G7" s="37">
        <v>560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20</v>
      </c>
      <c r="D8" s="36">
        <v>1</v>
      </c>
      <c r="E8" s="37">
        <v>735</v>
      </c>
      <c r="F8" s="37">
        <v>600</v>
      </c>
      <c r="G8" s="37">
        <v>560</v>
      </c>
      <c r="H8" s="33"/>
      <c r="I8" s="33"/>
      <c r="J8" s="38" t="s">
        <v>4</v>
      </c>
      <c r="K8" s="99" t="str">
        <f>VLOOKUP(C8, Codes!$D$4:$E$59, 2, FALSE)</f>
        <v>N</v>
      </c>
      <c r="L8" s="40" t="s">
        <v>28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23</v>
      </c>
      <c r="D9" s="36">
        <v>1</v>
      </c>
      <c r="E9" s="37">
        <v>785</v>
      </c>
      <c r="F9" s="37">
        <v>884</v>
      </c>
      <c r="G9" s="37">
        <v>330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30</v>
      </c>
      <c r="D10" s="36">
        <v>1</v>
      </c>
      <c r="E10" s="37">
        <v>785</v>
      </c>
      <c r="F10" s="37">
        <v>900</v>
      </c>
      <c r="G10" s="37">
        <v>330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135</v>
      </c>
      <c r="Q10" s="38"/>
      <c r="R10" s="38"/>
      <c r="S10" s="38"/>
      <c r="T10" s="156"/>
      <c r="U10" s="156"/>
      <c r="V10" s="156"/>
      <c r="W10" s="156"/>
      <c r="X10" s="156"/>
      <c r="Y10" s="94" t="s">
        <v>275</v>
      </c>
      <c r="Z10" s="95"/>
    </row>
    <row r="11" spans="1:26" ht="30" x14ac:dyDescent="0.25">
      <c r="A11" s="112">
        <v>7</v>
      </c>
      <c r="B11" s="34"/>
      <c r="C11" s="35" t="s">
        <v>92</v>
      </c>
      <c r="D11" s="36">
        <v>1</v>
      </c>
      <c r="E11" s="37">
        <v>785</v>
      </c>
      <c r="F11" s="37">
        <v>300</v>
      </c>
      <c r="G11" s="37">
        <v>330</v>
      </c>
      <c r="H11" s="33"/>
      <c r="I11" s="33"/>
      <c r="J11" s="38">
        <v>1</v>
      </c>
      <c r="K11" s="99" t="str">
        <f>VLOOKUP(C11, Codes!$D$4:$E$59, 2, FALSE)</f>
        <v>Y</v>
      </c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30" x14ac:dyDescent="0.25">
      <c r="A12" s="112">
        <v>8</v>
      </c>
      <c r="B12" s="34"/>
      <c r="C12" s="35" t="s">
        <v>69</v>
      </c>
      <c r="D12" s="36">
        <v>1</v>
      </c>
      <c r="E12" s="37">
        <v>2270</v>
      </c>
      <c r="F12" s="37">
        <v>567</v>
      </c>
      <c r="G12" s="37">
        <v>560</v>
      </c>
      <c r="H12" s="33"/>
      <c r="I12" s="33"/>
      <c r="J12" s="38">
        <v>5</v>
      </c>
      <c r="K12" s="99" t="str">
        <f>VLOOKUP(C12, Codes!$D$4:$E$59, 2, FALSE)</f>
        <v>Y</v>
      </c>
      <c r="L12" s="40" t="s">
        <v>28</v>
      </c>
      <c r="M12" s="98"/>
      <c r="N12" s="98"/>
      <c r="O12" s="38">
        <v>100</v>
      </c>
      <c r="P12" s="38">
        <v>100</v>
      </c>
      <c r="Q12" s="38">
        <v>567</v>
      </c>
      <c r="R12" s="38">
        <v>1135</v>
      </c>
      <c r="S12" s="38">
        <v>1702</v>
      </c>
      <c r="T12" s="156"/>
      <c r="U12" s="156"/>
      <c r="V12" s="156"/>
      <c r="W12" s="156"/>
      <c r="X12" s="156"/>
      <c r="Y12" s="94" t="s">
        <v>276</v>
      </c>
      <c r="Z12" s="95"/>
    </row>
    <row r="13" spans="1:26" ht="30" x14ac:dyDescent="0.25">
      <c r="A13" s="112">
        <v>9</v>
      </c>
      <c r="B13" s="34"/>
      <c r="C13" s="35" t="s">
        <v>32</v>
      </c>
      <c r="D13" s="36">
        <v>1</v>
      </c>
      <c r="E13" s="37">
        <v>2400</v>
      </c>
      <c r="F13" s="37">
        <v>1660</v>
      </c>
      <c r="G13" s="37">
        <v>780</v>
      </c>
      <c r="H13" s="33"/>
      <c r="I13" s="33"/>
      <c r="J13" s="38" t="s">
        <v>4</v>
      </c>
      <c r="K13" s="99" t="str">
        <f>VLOOKUP(C13, Codes!$D$4:$E$59, 2, FALSE)</f>
        <v>Y</v>
      </c>
      <c r="L13" s="40" t="s">
        <v>28</v>
      </c>
      <c r="M13" s="98"/>
      <c r="N13" s="98"/>
      <c r="O13" s="38">
        <v>100</v>
      </c>
      <c r="P13" s="38">
        <v>115</v>
      </c>
      <c r="Q13" s="38">
        <v>596</v>
      </c>
      <c r="R13" s="38">
        <v>1192</v>
      </c>
      <c r="S13" s="38">
        <v>1788</v>
      </c>
      <c r="T13" s="156"/>
      <c r="U13" s="156"/>
      <c r="V13" s="156"/>
      <c r="W13" s="156"/>
      <c r="X13" s="156"/>
      <c r="Y13" s="94" t="s">
        <v>277</v>
      </c>
      <c r="Z13" s="95"/>
    </row>
    <row r="14" spans="1:26" ht="30" x14ac:dyDescent="0.25">
      <c r="A14" s="112">
        <v>10</v>
      </c>
      <c r="B14" s="34"/>
      <c r="C14" s="35" t="s">
        <v>69</v>
      </c>
      <c r="D14" s="36">
        <v>1</v>
      </c>
      <c r="E14" s="37">
        <v>2252</v>
      </c>
      <c r="F14" s="37">
        <v>324</v>
      </c>
      <c r="G14" s="37">
        <v>600</v>
      </c>
      <c r="H14" s="33"/>
      <c r="I14" s="33"/>
      <c r="J14" s="38">
        <v>5</v>
      </c>
      <c r="K14" s="99" t="str">
        <f>VLOOKUP(C14, Codes!$D$4:$E$59, 2, FALSE)</f>
        <v>Y</v>
      </c>
      <c r="L14" s="40" t="s">
        <v>28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 t="s">
        <v>278</v>
      </c>
      <c r="Z14" s="95"/>
    </row>
    <row r="15" spans="1:26" ht="30" x14ac:dyDescent="0.25">
      <c r="A15" s="112">
        <v>11</v>
      </c>
      <c r="B15" s="34"/>
      <c r="C15" s="35" t="s">
        <v>24</v>
      </c>
      <c r="D15" s="36">
        <v>2</v>
      </c>
      <c r="E15" s="37">
        <v>745</v>
      </c>
      <c r="F15" s="37">
        <v>634</v>
      </c>
      <c r="G15" s="37">
        <v>330</v>
      </c>
      <c r="H15" s="33"/>
      <c r="I15" s="33"/>
      <c r="J15" s="38">
        <v>1</v>
      </c>
      <c r="K15" s="99" t="str">
        <f>VLOOKUP(C15, Codes!$D$4:$E$59, 2, FALSE)</f>
        <v>Y</v>
      </c>
      <c r="L15" s="40" t="s">
        <v>28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 t="s">
        <v>279</v>
      </c>
      <c r="Z15" s="95"/>
    </row>
    <row r="16" spans="1:26" ht="45" x14ac:dyDescent="0.25">
      <c r="A16" s="112">
        <v>12</v>
      </c>
      <c r="B16" s="34"/>
      <c r="C16" s="35" t="s">
        <v>13</v>
      </c>
      <c r="D16" s="36">
        <v>1</v>
      </c>
      <c r="E16" s="37">
        <v>735</v>
      </c>
      <c r="F16" s="37">
        <v>600</v>
      </c>
      <c r="G16" s="37">
        <v>560</v>
      </c>
      <c r="H16" s="33"/>
      <c r="I16" s="33"/>
      <c r="J16" s="38">
        <v>1</v>
      </c>
      <c r="K16" s="99" t="str">
        <f>VLOOKUP(C16, Codes!$D$4:$E$59, 2, FALSE)</f>
        <v>N - Vert. Front</v>
      </c>
      <c r="L16" s="40" t="s">
        <v>4</v>
      </c>
      <c r="M16" s="98"/>
      <c r="N16" s="98"/>
      <c r="O16" s="38">
        <v>100</v>
      </c>
      <c r="P16" s="38">
        <v>100</v>
      </c>
      <c r="Q16" s="38"/>
      <c r="R16" s="38"/>
      <c r="S16" s="38"/>
      <c r="T16" s="156"/>
      <c r="U16" s="156"/>
      <c r="V16" s="156"/>
      <c r="W16" s="156"/>
      <c r="X16" s="156"/>
      <c r="Y16" s="94" t="s">
        <v>280</v>
      </c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17</v>
      </c>
      <c r="D33" s="16">
        <v>2</v>
      </c>
      <c r="E33" s="4">
        <v>735</v>
      </c>
      <c r="F33" s="4">
        <v>725</v>
      </c>
      <c r="G33" s="4">
        <v>520</v>
      </c>
      <c r="H33" s="99" t="str">
        <f>VLOOKUP(C33, Codes!D72:E81, 2, FALSE)</f>
        <v>N</v>
      </c>
      <c r="I33" s="114" t="s">
        <v>28</v>
      </c>
      <c r="J33" s="102"/>
      <c r="K33" s="103">
        <v>180</v>
      </c>
      <c r="L33" s="103">
        <v>273</v>
      </c>
      <c r="M33" s="103">
        <v>273</v>
      </c>
      <c r="N33" s="103"/>
      <c r="O33" s="14">
        <v>84</v>
      </c>
      <c r="P33" s="14">
        <v>199</v>
      </c>
      <c r="Q33" s="14">
        <v>199</v>
      </c>
      <c r="R33" s="21"/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ht="30" x14ac:dyDescent="0.25">
      <c r="A34" s="113">
        <v>2</v>
      </c>
      <c r="B34" s="8"/>
      <c r="C34" s="11" t="s">
        <v>19</v>
      </c>
      <c r="D34" s="16">
        <v>1</v>
      </c>
      <c r="E34" s="4">
        <v>735</v>
      </c>
      <c r="F34" s="4">
        <v>450</v>
      </c>
      <c r="G34" s="4">
        <v>560</v>
      </c>
      <c r="H34" s="101" t="s">
        <v>4</v>
      </c>
      <c r="I34" s="114" t="s">
        <v>28</v>
      </c>
      <c r="J34" s="102"/>
      <c r="K34" s="103">
        <v>180</v>
      </c>
      <c r="L34" s="103">
        <v>180</v>
      </c>
      <c r="M34" s="103">
        <v>180</v>
      </c>
      <c r="N34" s="103">
        <v>181</v>
      </c>
      <c r="O34" s="14">
        <v>84</v>
      </c>
      <c r="P34" s="14">
        <v>84</v>
      </c>
      <c r="Q34" s="14">
        <v>84</v>
      </c>
      <c r="R34" s="21">
        <v>84</v>
      </c>
      <c r="S34" s="96">
        <v>500</v>
      </c>
      <c r="T34" s="159"/>
      <c r="U34" s="159"/>
      <c r="V34" s="159"/>
      <c r="W34" s="159"/>
      <c r="X34" s="159"/>
      <c r="Y34" s="30" t="s">
        <v>274</v>
      </c>
      <c r="Z34" s="95"/>
    </row>
    <row r="35" spans="1:26" x14ac:dyDescent="0.25">
      <c r="A35" s="113">
        <v>3</v>
      </c>
      <c r="B35" s="8"/>
      <c r="C35" s="11" t="s">
        <v>117</v>
      </c>
      <c r="D35" s="16">
        <v>1</v>
      </c>
      <c r="E35" s="4">
        <v>735</v>
      </c>
      <c r="F35" s="4">
        <v>884</v>
      </c>
      <c r="G35" s="4">
        <v>560</v>
      </c>
      <c r="H35" s="101" t="s">
        <v>4</v>
      </c>
      <c r="I35" s="114" t="s">
        <v>4</v>
      </c>
      <c r="J35" s="102"/>
      <c r="K35" s="103">
        <v>180</v>
      </c>
      <c r="L35" s="103">
        <v>180</v>
      </c>
      <c r="M35" s="103">
        <v>180</v>
      </c>
      <c r="N35" s="103">
        <v>181</v>
      </c>
      <c r="O35" s="14">
        <v>84</v>
      </c>
      <c r="P35" s="14">
        <v>84</v>
      </c>
      <c r="Q35" s="14">
        <v>84</v>
      </c>
      <c r="R35" s="21">
        <v>84</v>
      </c>
      <c r="S35" s="97">
        <v>500</v>
      </c>
      <c r="T35" s="160"/>
      <c r="U35" s="160"/>
      <c r="V35" s="160"/>
      <c r="W35" s="160"/>
      <c r="X35" s="160"/>
      <c r="Y35" s="30" t="s">
        <v>274</v>
      </c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S6" sqref="S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5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0" x14ac:dyDescent="0.25">
      <c r="A5" s="128">
        <v>1</v>
      </c>
      <c r="B5" s="2"/>
      <c r="C5" s="15" t="s">
        <v>55</v>
      </c>
      <c r="D5" s="12" t="s">
        <v>78</v>
      </c>
      <c r="E5" s="84">
        <v>1</v>
      </c>
      <c r="F5" s="12">
        <v>2382</v>
      </c>
      <c r="G5" s="12">
        <v>600</v>
      </c>
      <c r="H5" s="12">
        <v>16</v>
      </c>
      <c r="I5" s="13"/>
      <c r="J5" s="13"/>
      <c r="K5" s="13"/>
      <c r="L5" s="13"/>
      <c r="M5" s="13"/>
      <c r="N5" s="129"/>
    </row>
    <row r="6" spans="1:14" ht="30" x14ac:dyDescent="0.25">
      <c r="A6" s="128">
        <v>2</v>
      </c>
      <c r="B6" s="2"/>
      <c r="C6" s="83" t="s">
        <v>55</v>
      </c>
      <c r="D6" s="12" t="s">
        <v>78</v>
      </c>
      <c r="E6" s="84">
        <v>1</v>
      </c>
      <c r="F6" s="12">
        <v>2252</v>
      </c>
      <c r="G6" s="12">
        <v>100</v>
      </c>
      <c r="H6" s="12">
        <v>16</v>
      </c>
      <c r="I6" s="13"/>
      <c r="J6" s="13"/>
      <c r="K6" s="13"/>
      <c r="L6" s="13"/>
      <c r="M6" s="13"/>
      <c r="N6" s="129"/>
    </row>
    <row r="7" spans="1:14" ht="30" x14ac:dyDescent="0.25">
      <c r="A7" s="128">
        <v>3</v>
      </c>
      <c r="B7" s="2"/>
      <c r="C7" s="16" t="s">
        <v>55</v>
      </c>
      <c r="D7" s="12" t="s">
        <v>78</v>
      </c>
      <c r="E7" s="85">
        <v>1</v>
      </c>
      <c r="F7" s="12">
        <v>865</v>
      </c>
      <c r="G7" s="12">
        <v>580</v>
      </c>
      <c r="H7" s="12">
        <v>16</v>
      </c>
      <c r="I7" s="13"/>
      <c r="J7" s="13"/>
      <c r="K7" s="13"/>
      <c r="L7" s="13"/>
      <c r="M7" s="13"/>
      <c r="N7" s="129"/>
    </row>
    <row r="8" spans="1:14" ht="30" x14ac:dyDescent="0.25">
      <c r="A8" s="128">
        <v>4</v>
      </c>
      <c r="B8" s="2"/>
      <c r="C8" s="16" t="s">
        <v>55</v>
      </c>
      <c r="D8" s="12" t="s">
        <v>78</v>
      </c>
      <c r="E8" s="85">
        <v>1</v>
      </c>
      <c r="F8" s="12">
        <v>130</v>
      </c>
      <c r="G8" s="12">
        <v>324</v>
      </c>
      <c r="H8" s="12">
        <v>16</v>
      </c>
      <c r="I8" s="13"/>
      <c r="J8" s="13"/>
      <c r="K8" s="13"/>
      <c r="L8" s="13"/>
      <c r="M8" s="13"/>
      <c r="N8" s="129"/>
    </row>
    <row r="9" spans="1:14" ht="30" x14ac:dyDescent="0.25">
      <c r="A9" s="128">
        <v>5</v>
      </c>
      <c r="B9" s="2"/>
      <c r="C9" s="16" t="s">
        <v>55</v>
      </c>
      <c r="D9" s="12" t="s">
        <v>78</v>
      </c>
      <c r="E9" s="85">
        <v>1</v>
      </c>
      <c r="F9" s="12">
        <v>130</v>
      </c>
      <c r="G9" s="12">
        <v>600</v>
      </c>
      <c r="H9" s="12">
        <v>16</v>
      </c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2023-08-09T10:53:23Z</dcterms:modified>
</cp:coreProperties>
</file>