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33829A37-2724-488F-A52C-198E9D84B6F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<sst xmlns="http://schemas.openxmlformats.org/spreadsheetml/2006/main" count="834" uniqueCount="280">
  <si>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</si>
  <si>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</si>
  <si>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</si>
  <si>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</si>
  <si>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</si>
  <si>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</si>
  <si>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</si>
  <si>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</si>
  <si>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</si>
  <si>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</si>
  <si>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</si>
  <si>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</si>
  <si>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</si>
  <si>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</si>
  <si>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</si>
  <si>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</si>
  <si>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</si>
  <si>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</si>
  <si>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</si>
  <si>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</si>
  <si>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</si>
  <si>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</si>
  <si>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</si>
  <si>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</si>
  <si>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</si>
  <si>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</si>
  <si>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</si>
  <si>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</si>
  <si>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</si>
  <si>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</si>
  <si>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</si>
  <si>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</si>
  <si>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</si>
  <si>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</si>
  <si>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</si>
  <si>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</si>
  <si>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</si>
  <si>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</si>
  <si>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</si>
  <si>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</si>
  <si>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</si>
  <si>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</si>
  <si>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</si>
  <si>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</si>
  <si>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</si>
  <si>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</si>
  <si>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</si>
  <si>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</si>
  <si>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</si>
  <si>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</si>
  <si>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</si>
  <si>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</si>
  <si>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</si>
  <si>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</si>
  <si>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</si>
  <si>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</si>
  <si>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</si>
  <si>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</si>
  <si>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</si>
  <si>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</si>
  <si>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</si>
  <si>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</si>
  <si>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</si>
  <si>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</si>
  <si>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</si>
  <si>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</si>
  <si>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</si>
  <si>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</si>
  <si>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</si>
  <si>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</si>
  <si>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</si>
  <si>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</si>
  <si>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</si>
  <si>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</si>
  <si>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</si>
  <si>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</si>
  <si>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</si>
  <si>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</si>
  <si>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</si>
  <si>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</si>
  <si>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</si>
  <si>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</si>
  <si>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</si>
  <si>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</si>
  <si>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</si>
  <si>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</si>
  <si>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</si>
  <si>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</si>
  <si>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</si>
  <si>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</si>
  <si>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</si>
  <si>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</si>
  <si>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</si>
  <si>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</si>
  <si>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</si>
  <si>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</si>
  <si>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</si>
  <si>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</si>
  <si>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</si>
  <si>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</si>
  <si>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</si>
  <si>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</si>
  <si>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</si>
  <si>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</si>
  <si>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</si>
  <si>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</si>
  <si>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</si>
  <si>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</si>
  <si>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</si>
  <si>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</si>
  <si>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</si>
  <si>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</si>
  <si>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</si>
  <si>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</si>
  <si>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</si>
  <si>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</si>
  <si>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</si>
  <si>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</si>
  <si>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</si>
  <si>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</si>
  <si>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</si>
  <si>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</si>
  <si>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</si>
  <si>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</si>
  <si>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</si>
  <si>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</si>
  <si>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</si>
  <si>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</si>
  <si>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</si>
  <si>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</si>
  <si>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</si>
  <si>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</si>
  <si>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</si>
  <si>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</si>
  <si>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</si>
  <si>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</si>
  <si>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</si>
  <si>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</si>
  <si>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</si>
  <si>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</si>
  <si>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</si>
  <si>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</si>
  <si>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</si>
  <si>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</si>
  <si>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</si>
  <si>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</si>
  <si>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</si>
  <si>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</si>
  <si>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</si>
  <si>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</si>
  <si>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</si>
  <si>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</si>
  <si>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</si>
  <si>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</si>
  <si>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</si>
  <si>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</si>
  <si>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</si>
  <si>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</si>
  <si>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</si>
  <si>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</si>
  <si>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</si>
  <si>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</si>
  <si>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</si>
  <si>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</si>
  <si>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</si>
  <si>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</si>
  <si>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</si>
  <si>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</si>
  <si>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</si>
  <si>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</si>
  <si>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</si>
  <si>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</si>
  <si>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</si>
  <si>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</si>
  <si>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</si>
  <si>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</si>
  <si>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</si>
  <si>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</si>
  <si>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</si>
  <si>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</si>
  <si>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</si>
  <si>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</si>
  <si>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</si>
  <si>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</si>
  <si>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</si>
  <si>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</si>
  <si>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</si>
  <si>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</si>
  <si>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</si>
  <si>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</si>
  <si>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</si>
  <si>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</si>
  <si>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</si>
  <si>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</si>
  <si>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</si>
  <si>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</si>
  <si>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</si>
  <si>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</si>
  <si>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</si>
  <si>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</si>
  <si>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</si>
  <si>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</si>
  <si>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</si>
  <si>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</si>
  <si>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</si>
  <si>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</si>
  <si>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</si>
  <si>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</si>
  <si>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</si>
  <si>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</si>
  <si>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</si>
  <si>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</si>
  <si>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</si>
  <si>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</si>
  <si>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</si>
  <si>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</si>
  <si>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</si>
  <si>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</si>
  <si>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</si>
  <si>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</si>
  <si>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</si>
  <si>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</si>
  <si>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</si>
  <si>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</si>
  <si>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</si>
  <si>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</si>
  <si>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</si>
  <si>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</si>
  <si>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</si>
  <si>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</si>
  <si>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</si>
  <si>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</si>
  <si>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</si>
  <si>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</si>
  <si>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</si>
  <si>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</si>
  <si>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</si>
  <si>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</si>
  <si>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</si>
  <si>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</si>
  <si>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</si>
  <si>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</si>
  <si>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</si>
  <si>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</si>
  <si>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</si>
  <si>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</si>
  <si>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</si>
  <si>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</si>
  <si>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</si>
  <si>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</si>
  <si>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</si>
  <si>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</si>
  <si>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</si>
  <si>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</si>
  <si>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</si>
  <si>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</si>
  <si>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</si>
  <si>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</si>
  <si>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</si>
  <si>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</si>
  <si>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</si>
  <si>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</si>
  <si>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</si>
  <si>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</si>
  <si>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</si>
  <si>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</si>
  <si>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</si>
  <si>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</si>
  <si>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</si>
  <si>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</si>
  <si>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</si>
  <si>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</si>
  <si>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</si>
  <si>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tren trust &amp; konrad</t>
  </si>
  <si>
    <t>matrix box s</t>
  </si>
  <si>
    <t>tren trust</t>
  </si>
  <si>
    <t>Konrad</t>
  </si>
  <si>
    <t>50mm fpull rails</t>
  </si>
  <si>
    <t>no f pull</t>
  </si>
  <si>
    <t>4 x 50mm finger pull rails equal fronts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</si>
</sst>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45148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45156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15" workbookViewId="0">
      <selection activeCell="AB32" sqref="AB32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4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45" x14ac:dyDescent="0.25">
      <c r="A5" s="112">
        <v>1</v>
      </c>
      <c r="B5" s="34" t="s">
        <v>275</v>
      </c>
      <c r="C5" s="35" t="s">
        <v>120</v>
      </c>
      <c r="D5" s="36">
        <v>1</v>
      </c>
      <c r="E5" s="37">
        <v>700</v>
      </c>
      <c r="F5" s="37">
        <v>600</v>
      </c>
      <c r="G5" s="37">
        <v>580</v>
      </c>
      <c r="H5" s="33"/>
      <c r="I5" s="33"/>
      <c r="J5" s="99">
        <v>1</v>
      </c>
      <c r="K5" s="99" t="str">
        <f>VLOOKUP(C5, Codes!$D$4:$E$59, 2, FALSE)</f>
        <v>N - Vert. Front</v>
      </c>
      <c r="L5" s="36" t="s">
        <v>28</v>
      </c>
      <c r="M5" s="98"/>
      <c r="N5" s="98"/>
      <c r="O5" s="38">
        <v>130</v>
      </c>
      <c r="P5" s="38">
        <v>59</v>
      </c>
      <c r="Q5" s="38"/>
      <c r="R5" s="38"/>
      <c r="S5" s="38"/>
      <c r="T5" s="156"/>
      <c r="U5" s="156"/>
      <c r="V5" s="156"/>
      <c r="W5" s="156"/>
      <c r="X5" s="156"/>
      <c r="Y5" s="94" t="s">
        <v>277</v>
      </c>
      <c r="Z5" s="95"/>
    </row>
    <row r="6" spans="1:26" ht="45" x14ac:dyDescent="0.25">
      <c r="A6" s="112">
        <v>2</v>
      </c>
      <c r="B6" s="34" t="s">
        <v>275</v>
      </c>
      <c r="C6" s="35" t="s">
        <v>120</v>
      </c>
      <c r="D6" s="36">
        <v>1</v>
      </c>
      <c r="E6" s="37">
        <v>700</v>
      </c>
      <c r="F6" s="37">
        <v>400</v>
      </c>
      <c r="G6" s="37">
        <v>580</v>
      </c>
      <c r="H6" s="33"/>
      <c r="I6" s="33"/>
      <c r="J6" s="100">
        <v>1</v>
      </c>
      <c r="K6" s="99" t="str">
        <f>VLOOKUP(C6, Codes!$D$4:$E$59, 2, FALSE)</f>
        <v>N - Vert. Front</v>
      </c>
      <c r="L6" s="39" t="s">
        <v>28</v>
      </c>
      <c r="M6" s="98"/>
      <c r="N6" s="98"/>
      <c r="O6" s="38">
        <v>130</v>
      </c>
      <c r="P6" s="38">
        <v>59</v>
      </c>
      <c r="Q6" s="38"/>
      <c r="R6" s="38"/>
      <c r="S6" s="38"/>
      <c r="T6" s="156"/>
      <c r="U6" s="156"/>
      <c r="V6" s="156"/>
      <c r="W6" s="156"/>
      <c r="X6" s="156"/>
      <c r="Y6" s="94" t="s">
        <v>277</v>
      </c>
      <c r="Z6" s="95"/>
    </row>
    <row r="7" spans="1:26" ht="30" x14ac:dyDescent="0.25">
      <c r="A7" s="112">
        <v>3</v>
      </c>
      <c r="B7" s="34" t="s">
        <v>276</v>
      </c>
      <c r="C7" s="35" t="s">
        <v>82</v>
      </c>
      <c r="D7" s="36">
        <v>1</v>
      </c>
      <c r="E7" s="37">
        <v>768</v>
      </c>
      <c r="F7" s="37">
        <v>249</v>
      </c>
      <c r="G7" s="37">
        <v>555</v>
      </c>
      <c r="H7" s="33"/>
      <c r="I7" s="33"/>
      <c r="J7" s="100">
        <v>1</v>
      </c>
      <c r="K7" s="99" t="str">
        <f>VLOOKUP(C7, Codes!$D$4:$E$59, 2, FALSE)</f>
        <v>N</v>
      </c>
      <c r="L7" s="40" t="s">
        <v>28</v>
      </c>
      <c r="M7" s="98"/>
      <c r="N7" s="98"/>
      <c r="O7" s="38">
        <v>100</v>
      </c>
      <c r="P7" s="38">
        <v>100</v>
      </c>
      <c r="Q7" s="38"/>
      <c r="R7" s="38"/>
      <c r="S7" s="38"/>
      <c r="T7" s="156"/>
      <c r="U7" s="156"/>
      <c r="V7" s="156"/>
      <c r="W7" s="156"/>
      <c r="X7" s="156"/>
      <c r="Y7" s="94" t="s">
        <v>278</v>
      </c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45" x14ac:dyDescent="0.25">
      <c r="A33" s="113">
        <v>1</v>
      </c>
      <c r="B33" s="286" t="s">
        <v>275</v>
      </c>
      <c r="C33" s="11" t="s">
        <v>117</v>
      </c>
      <c r="D33" s="16">
        <v>1</v>
      </c>
      <c r="E33" s="4">
        <v>700</v>
      </c>
      <c r="F33" s="4">
        <v>400</v>
      </c>
      <c r="G33" s="4">
        <v>580</v>
      </c>
      <c r="H33" s="99" t="str">
        <f>VLOOKUP(C33, Codes!D72:E81, 2, FALSE)</f>
        <v>N - Vert. Front</v>
      </c>
      <c r="I33" s="114" t="s">
        <v>28</v>
      </c>
      <c r="J33" s="102"/>
      <c r="K33" s="103">
        <v>145</v>
      </c>
      <c r="L33" s="103">
        <v>145</v>
      </c>
      <c r="M33" s="103">
        <v>145</v>
      </c>
      <c r="N33" s="103">
        <v>145</v>
      </c>
      <c r="O33" s="14">
        <v>84</v>
      </c>
      <c r="P33" s="14">
        <v>84</v>
      </c>
      <c r="Q33" s="14">
        <v>84</v>
      </c>
      <c r="R33" s="21">
        <v>84</v>
      </c>
      <c r="S33" s="96">
        <v>500</v>
      </c>
      <c r="T33" s="159"/>
      <c r="U33" s="159"/>
      <c r="V33" s="159"/>
      <c r="W33" s="159"/>
      <c r="X33" s="159"/>
      <c r="Y33" s="30" t="s">
        <v>274</v>
      </c>
      <c r="Z33" s="104" t="s">
        <v>279</v>
      </c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C8" sqref="C8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6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87" t="s">
        <v>275</v>
      </c>
      <c r="C5" s="15" t="s">
        <v>55</v>
      </c>
      <c r="D5" s="12" t="s">
        <v>71</v>
      </c>
      <c r="E5" s="84">
        <v>3</v>
      </c>
      <c r="F5" s="12">
        <v>687</v>
      </c>
      <c r="G5" s="12">
        <v>476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87" t="s">
        <v>275</v>
      </c>
      <c r="C6" s="83" t="s">
        <v>55</v>
      </c>
      <c r="D6" s="12" t="s">
        <v>72</v>
      </c>
      <c r="E6" s="84">
        <v>2</v>
      </c>
      <c r="F6" s="12">
        <v>675</v>
      </c>
      <c r="G6" s="12">
        <v>199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87" t="s">
        <v>275</v>
      </c>
      <c r="C7" s="16" t="s">
        <v>55</v>
      </c>
      <c r="D7" s="12" t="s">
        <v>72</v>
      </c>
      <c r="E7" s="85">
        <v>1</v>
      </c>
      <c r="F7" s="12">
        <v>675</v>
      </c>
      <c r="G7" s="12">
        <v>84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87"/>
      <c r="C8" s="16"/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2023-08-09T20:43:56Z</dcterms:modified>
</cp:coreProperties>
</file>