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DC395C97-3959-4A68-8778-037E8EF3BAA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<sst xmlns="http://schemas.openxmlformats.org/spreadsheetml/2006/main" count="823" uniqueCount="277">
  <si>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</si>
  <si>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</si>
  <si>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</si>
  <si>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</si>
  <si>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</si>
  <si>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</si>
  <si>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</si>
  <si>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</si>
  <si>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</si>
  <si>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</si>
  <si>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</si>
  <si>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</si>
  <si>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</si>
  <si>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</si>
  <si>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</si>
  <si>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</si>
  <si>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</si>
  <si>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</si>
  <si>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</si>
  <si>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</si>
  <si>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</si>
  <si>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</si>
  <si>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</si>
  <si>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</si>
  <si>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</si>
  <si>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</si>
  <si>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</si>
  <si>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</si>
  <si>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</si>
  <si>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</si>
  <si>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</si>
  <si>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</si>
  <si>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</si>
  <si>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</si>
  <si>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</si>
  <si>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</si>
  <si>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</si>
  <si>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</si>
  <si>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</si>
  <si>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</si>
  <si>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</si>
  <si>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</si>
  <si>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</si>
  <si>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</si>
  <si>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</si>
  <si>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</si>
  <si>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</si>
  <si>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</si>
  <si>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</si>
  <si>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</si>
  <si>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</si>
  <si>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</si>
  <si>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</si>
  <si>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</si>
  <si>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</si>
  <si>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</si>
  <si>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</si>
  <si>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</si>
  <si>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</si>
  <si>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</si>
  <si>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</si>
  <si>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</si>
  <si>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</si>
  <si>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</si>
  <si>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</si>
  <si>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</si>
  <si>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</si>
  <si>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</si>
  <si>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</si>
  <si>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</si>
  <si>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</si>
  <si>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</si>
  <si>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</si>
  <si>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</si>
  <si>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</si>
  <si>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</si>
  <si>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</si>
  <si>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</si>
  <si>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</si>
  <si>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</si>
  <si>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</si>
  <si>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</si>
  <si>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</si>
  <si>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</si>
  <si>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</si>
  <si>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</si>
  <si>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</si>
  <si>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</si>
  <si>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</si>
  <si>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</si>
  <si>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</si>
  <si>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</si>
  <si>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</si>
  <si>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</si>
  <si>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</si>
  <si>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</si>
  <si>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</si>
  <si>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</si>
  <si>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</si>
  <si>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</si>
  <si>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</si>
  <si>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</si>
  <si>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</si>
  <si>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</si>
  <si>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</si>
  <si>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</si>
  <si>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</si>
  <si>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</si>
  <si>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</si>
  <si>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</si>
  <si>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</si>
  <si>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</si>
  <si>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</si>
  <si>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</si>
  <si>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</si>
  <si>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</si>
  <si>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</si>
  <si>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</si>
  <si>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</si>
  <si>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</si>
  <si>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</si>
  <si>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</si>
  <si>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</si>
  <si>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</si>
  <si>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</si>
  <si>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</si>
  <si>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</si>
  <si>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</si>
  <si>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</si>
  <si>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</si>
  <si>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</si>
  <si>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</si>
  <si>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</si>
  <si>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</si>
  <si>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</si>
  <si>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</si>
  <si>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</si>
  <si>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</si>
  <si>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</si>
  <si>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</si>
  <si>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</si>
  <si>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</si>
  <si>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</si>
  <si>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</si>
  <si>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</si>
  <si>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</si>
  <si>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</si>
  <si>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</si>
  <si>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</si>
  <si>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</si>
  <si>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</si>
  <si>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</si>
  <si>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</si>
  <si>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</si>
  <si>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</si>
  <si>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</si>
  <si>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</si>
  <si>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</si>
  <si>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</si>
  <si>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</si>
  <si>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</si>
  <si>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</si>
  <si>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</si>
  <si>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</si>
  <si>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</si>
  <si>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</si>
  <si>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</si>
  <si>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</si>
  <si>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</si>
  <si>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</si>
  <si>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</si>
  <si>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</si>
  <si>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</si>
  <si>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</si>
  <si>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</si>
  <si>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</si>
  <si>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</si>
  <si>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</si>
  <si>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</si>
  <si>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</si>
  <si>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</si>
  <si>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</si>
  <si>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</si>
  <si>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</si>
  <si>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</si>
  <si>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</si>
  <si>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</si>
  <si>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</si>
  <si>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</si>
  <si>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</si>
  <si>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</si>
  <si>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</si>
  <si>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</si>
  <si>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</si>
  <si>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</si>
  <si>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</si>
  <si>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</si>
  <si>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</si>
  <si>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</si>
  <si>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</si>
  <si>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</si>
  <si>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</si>
  <si>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</si>
  <si>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</si>
  <si>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</si>
  <si>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</si>
  <si>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</si>
  <si>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</si>
  <si>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</si>
  <si>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</si>
  <si>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</si>
  <si>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</si>
  <si>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</si>
  <si>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</si>
  <si>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</si>
  <si>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</si>
  <si>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</si>
  <si>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</si>
  <si>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</si>
  <si>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</si>
  <si>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</si>
  <si>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</si>
  <si>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</si>
  <si>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</si>
  <si>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</si>
  <si>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</si>
  <si>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</si>
  <si>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</si>
  <si>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</si>
  <si>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</si>
  <si>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</si>
  <si>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</si>
  <si>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</si>
  <si>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</si>
  <si>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</si>
  <si>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</si>
  <si>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</si>
  <si>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</si>
  <si>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</si>
  <si>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</si>
  <si>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</si>
  <si>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</si>
  <si>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</si>
  <si>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</si>
  <si>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</si>
  <si>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</si>
  <si>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</si>
  <si>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</si>
  <si>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</si>
  <si>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</si>
  <si>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</si>
  <si>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</si>
  <si>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</si>
  <si>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</si>
  <si>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</si>
  <si>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</si>
  <si>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</si>
  <si>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</si>
  <si>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</si>
  <si>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</si>
  <si>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</si>
  <si>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</si>
  <si>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</si>
  <si>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</si>
  <si>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</si>
  <si>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</si>
  <si>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</si>
  <si>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</si>
  <si>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</si>
  <si>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</si>
  <si>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</si>
  <si>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</si>
  <si>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</si>
  <si>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Nott</t>
  </si>
  <si>
    <t>matrix box s</t>
  </si>
  <si>
    <t>no bottom, edge bottom of ends</t>
  </si>
  <si>
    <t>adj shelf holes full length of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</si>
</sst>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45152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45180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7" sqref="C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5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68</v>
      </c>
      <c r="D5" s="36">
        <v>1</v>
      </c>
      <c r="E5" s="37">
        <v>1263</v>
      </c>
      <c r="F5" s="37">
        <v>908</v>
      </c>
      <c r="G5" s="37">
        <v>580</v>
      </c>
      <c r="H5" s="33"/>
      <c r="I5" s="33"/>
      <c r="J5" s="99">
        <v>3</v>
      </c>
      <c r="K5" s="99" t="str">
        <f>VLOOKUP(C5, Codes!$D$4:$E$59, 2, FALSE)</f>
        <v>Y</v>
      </c>
      <c r="L5" s="36" t="s">
        <v>28</v>
      </c>
      <c r="M5" s="98"/>
      <c r="N5" s="98"/>
      <c r="O5" s="38">
        <v>98</v>
      </c>
      <c r="P5" s="38">
        <v>98</v>
      </c>
      <c r="Q5" s="38">
        <v>630</v>
      </c>
      <c r="R5" s="38"/>
      <c r="S5" s="38"/>
      <c r="T5" s="156"/>
      <c r="U5" s="156"/>
      <c r="V5" s="156"/>
      <c r="W5" s="156"/>
      <c r="X5" s="156"/>
      <c r="Y5" s="94" t="s">
        <v>275</v>
      </c>
      <c r="Z5" s="104" t="s">
        <v>276</v>
      </c>
    </row>
    <row r="6" spans="1:26" ht="30" x14ac:dyDescent="0.25">
      <c r="A6" s="112">
        <v>2</v>
      </c>
      <c r="B6" s="34"/>
      <c r="C6" s="35" t="s">
        <v>2</v>
      </c>
      <c r="D6" s="36">
        <v>2</v>
      </c>
      <c r="E6" s="37">
        <v>720</v>
      </c>
      <c r="F6" s="37">
        <v>846</v>
      </c>
      <c r="G6" s="37">
        <v>300</v>
      </c>
      <c r="H6" s="33"/>
      <c r="I6" s="33"/>
      <c r="J6" s="100">
        <v>1</v>
      </c>
      <c r="K6" s="99" t="str">
        <f>VLOOKUP(C6, Codes!$D$4:$E$59, 2, FALSE)</f>
        <v>N</v>
      </c>
      <c r="L6" s="39" t="s">
        <v>28</v>
      </c>
      <c r="M6" s="98"/>
      <c r="N6" s="98"/>
      <c r="O6" s="38">
        <v>98</v>
      </c>
      <c r="P6" s="38">
        <v>98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14</v>
      </c>
      <c r="D33" s="16">
        <v>1</v>
      </c>
      <c r="E33" s="4">
        <v>277</v>
      </c>
      <c r="F33" s="4">
        <v>600</v>
      </c>
      <c r="G33" s="4">
        <v>580</v>
      </c>
      <c r="H33" s="99" t="str">
        <f>VLOOKUP(C33, Codes!D72:E81, 2, FALSE)</f>
        <v>N</v>
      </c>
      <c r="I33" s="114" t="s">
        <v>28</v>
      </c>
      <c r="J33" s="102"/>
      <c r="K33" s="103">
        <v>274</v>
      </c>
      <c r="L33" s="103"/>
      <c r="M33" s="103"/>
      <c r="N33" s="103"/>
      <c r="O33" s="14">
        <v>199</v>
      </c>
      <c r="P33" s="14"/>
      <c r="Q33" s="14"/>
      <c r="R33" s="21"/>
      <c r="S33" s="96">
        <v>500</v>
      </c>
      <c r="T33" s="159"/>
      <c r="U33" s="159"/>
      <c r="V33" s="159"/>
      <c r="W33" s="159"/>
      <c r="X33" s="159"/>
      <c r="Y33" s="30" t="s">
        <v>274</v>
      </c>
      <c r="Z33" s="104"/>
    </row>
    <row r="34" spans="1:26" x14ac:dyDescent="0.25">
      <c r="A34" s="113">
        <v>2</v>
      </c>
      <c r="B34" s="8"/>
      <c r="C34" s="11" t="s">
        <v>17</v>
      </c>
      <c r="D34" s="16">
        <v>1</v>
      </c>
      <c r="E34" s="4">
        <v>720</v>
      </c>
      <c r="F34" s="4">
        <v>908</v>
      </c>
      <c r="G34" s="4">
        <v>580</v>
      </c>
      <c r="H34" s="101" t="s">
        <v>4</v>
      </c>
      <c r="I34" s="114" t="s">
        <v>4</v>
      </c>
      <c r="J34" s="102"/>
      <c r="K34" s="103">
        <v>177</v>
      </c>
      <c r="L34" s="103">
        <v>267</v>
      </c>
      <c r="M34" s="103">
        <v>267</v>
      </c>
      <c r="N34" s="103"/>
      <c r="O34" s="14">
        <v>84</v>
      </c>
      <c r="P34" s="14">
        <v>199</v>
      </c>
      <c r="Q34" s="14">
        <v>199</v>
      </c>
      <c r="R34" s="21"/>
      <c r="S34" s="96">
        <v>500</v>
      </c>
      <c r="T34" s="159"/>
      <c r="U34" s="159"/>
      <c r="V34" s="159"/>
      <c r="W34" s="159"/>
      <c r="X34" s="159"/>
      <c r="Y34" s="30" t="s">
        <v>274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5" sqref="G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6</v>
      </c>
      <c r="F5" s="12">
        <v>646</v>
      </c>
      <c r="G5" s="12">
        <v>474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4</v>
      </c>
      <c r="F6" s="12">
        <v>634</v>
      </c>
      <c r="G6" s="12">
        <v>199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634</v>
      </c>
      <c r="G7" s="12">
        <v>84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71</v>
      </c>
      <c r="E8" s="85">
        <v>6</v>
      </c>
      <c r="F8" s="12">
        <v>658</v>
      </c>
      <c r="G8" s="12">
        <v>476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4</v>
      </c>
      <c r="F9" s="12">
        <v>646</v>
      </c>
      <c r="G9" s="12">
        <v>199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2</v>
      </c>
      <c r="F10" s="12">
        <v>646</v>
      </c>
      <c r="G10" s="12">
        <v>84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71</v>
      </c>
      <c r="E11" s="85">
        <v>4</v>
      </c>
      <c r="F11" s="12">
        <v>325</v>
      </c>
      <c r="G11" s="12">
        <v>476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72</v>
      </c>
      <c r="E12" s="85">
        <v>4</v>
      </c>
      <c r="F12" s="12">
        <v>313</v>
      </c>
      <c r="G12" s="12">
        <v>84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2023-08-14T02:35:14Z</dcterms:modified>
</cp:coreProperties>
</file>