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A90F0117-8B51-481C-B461-DD74CBF1C5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<sst xmlns="http://schemas.openxmlformats.org/spreadsheetml/2006/main" count="820" uniqueCount="277">
  <si>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</si>
  <si>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</si>
  <si>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</si>
  <si>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</si>
  <si>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</si>
  <si>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</si>
  <si>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</si>
  <si>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</si>
  <si>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</si>
  <si>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</si>
  <si>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</si>
  <si>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</si>
  <si>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</si>
  <si>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</si>
  <si>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</si>
  <si>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</si>
  <si>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</si>
  <si>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</si>
  <si>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</si>
  <si>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</si>
  <si>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</si>
  <si>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</si>
  <si>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</si>
  <si>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</si>
  <si>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</si>
  <si>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</si>
  <si>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</si>
  <si>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</si>
  <si>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</si>
  <si>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</si>
  <si>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</si>
  <si>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</si>
  <si>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</si>
  <si>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</si>
  <si>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</si>
  <si>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</si>
  <si>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</si>
  <si>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</si>
  <si>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</si>
  <si>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</si>
  <si>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</si>
  <si>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</si>
  <si>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</si>
  <si>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</si>
  <si>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</si>
  <si>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</si>
  <si>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</si>
  <si>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</si>
  <si>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</si>
  <si>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</si>
  <si>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</si>
  <si>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</si>
  <si>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</si>
  <si>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</si>
  <si>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</si>
  <si>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</si>
  <si>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</si>
  <si>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</si>
  <si>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</si>
  <si>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</si>
  <si>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</si>
  <si>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</si>
  <si>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</si>
  <si>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</si>
  <si>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</si>
  <si>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</si>
  <si>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</si>
  <si>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</si>
  <si>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</si>
  <si>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</si>
  <si>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</si>
  <si>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</si>
  <si>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</si>
  <si>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</si>
  <si>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</si>
  <si>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</si>
  <si>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</si>
  <si>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</si>
  <si>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</si>
  <si>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</si>
  <si>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</si>
  <si>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</si>
  <si>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</si>
  <si>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</si>
  <si>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</si>
  <si>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</si>
  <si>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</si>
  <si>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</si>
  <si>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</si>
  <si>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</si>
  <si>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</si>
  <si>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</si>
  <si>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</si>
  <si>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</si>
  <si>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</si>
  <si>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</si>
  <si>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</si>
  <si>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</si>
  <si>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</si>
  <si>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</si>
  <si>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</si>
  <si>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</si>
  <si>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</si>
  <si>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</si>
  <si>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</si>
  <si>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</si>
  <si>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</si>
  <si>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</si>
  <si>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</si>
  <si>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</si>
  <si>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</si>
  <si>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</si>
  <si>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</si>
  <si>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</si>
  <si>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</si>
  <si>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</si>
  <si>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</si>
  <si>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</si>
  <si>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</si>
  <si>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</si>
  <si>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</si>
  <si>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</si>
  <si>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</si>
  <si>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</si>
  <si>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</si>
  <si>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</si>
  <si>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</si>
  <si>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</si>
  <si>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</si>
  <si>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</si>
  <si>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</si>
  <si>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</si>
  <si>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</si>
  <si>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</si>
  <si>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</si>
  <si>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</si>
  <si>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</si>
  <si>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</si>
  <si>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</si>
  <si>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</si>
  <si>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</si>
  <si>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</si>
  <si>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</si>
  <si>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</si>
  <si>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</si>
  <si>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</si>
  <si>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</si>
  <si>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</si>
  <si>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</si>
  <si>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</si>
  <si>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</si>
  <si>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</si>
  <si>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</si>
  <si>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</si>
  <si>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</si>
  <si>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</si>
  <si>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</si>
  <si>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</si>
  <si>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</si>
  <si>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</si>
  <si>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</si>
  <si>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</si>
  <si>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</si>
  <si>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</si>
  <si>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</si>
  <si>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</si>
  <si>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</si>
  <si>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</si>
  <si>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</si>
  <si>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</si>
  <si>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</si>
  <si>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</si>
  <si>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</si>
  <si>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</si>
  <si>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</si>
  <si>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</si>
  <si>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</si>
  <si>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</si>
  <si>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</si>
  <si>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</si>
  <si>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</si>
  <si>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</si>
  <si>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</si>
  <si>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</si>
  <si>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</si>
  <si>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</si>
  <si>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</si>
  <si>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</si>
  <si>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</si>
  <si>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</si>
  <si>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</si>
  <si>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</si>
  <si>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</si>
  <si>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</si>
  <si>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</si>
  <si>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</si>
  <si>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</si>
  <si>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</si>
  <si>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</si>
  <si>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</si>
  <si>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</si>
  <si>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</si>
  <si>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</si>
  <si>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</si>
  <si>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</si>
  <si>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</si>
  <si>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</si>
  <si>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</si>
  <si>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</si>
  <si>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</si>
  <si>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</si>
  <si>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</si>
  <si>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</si>
  <si>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</si>
  <si>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</si>
  <si>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</si>
  <si>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</si>
  <si>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</si>
  <si>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</si>
  <si>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</si>
  <si>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</si>
  <si>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</si>
  <si>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</si>
  <si>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</si>
  <si>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</si>
  <si>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</si>
  <si>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</si>
  <si>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</si>
  <si>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</si>
  <si>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</si>
  <si>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</si>
  <si>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</si>
  <si>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</si>
  <si>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</si>
  <si>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</si>
  <si>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</si>
  <si>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</si>
  <si>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</si>
  <si>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</si>
  <si>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</si>
  <si>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</si>
  <si>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</si>
  <si>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</si>
  <si>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</si>
  <si>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</si>
  <si>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</si>
  <si>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</si>
  <si>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</si>
  <si>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</si>
  <si>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</si>
  <si>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</si>
  <si>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</si>
  <si>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</si>
  <si>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</si>
  <si>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</si>
  <si>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</si>
  <si>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</si>
  <si>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</si>
  <si>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</si>
  <si>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</si>
  <si>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</si>
  <si>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</si>
  <si>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</si>
  <si>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</si>
  <si>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</si>
  <si>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</si>
  <si>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</si>
  <si>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</si>
  <si>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</si>
  <si>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</si>
  <si>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</si>
  <si>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</si>
  <si>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</si>
  <si>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Moon</t>
  </si>
  <si>
    <t>50mm finger pull rail</t>
  </si>
  <si>
    <t>Delonghi DE60UM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</si>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</sst>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45175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45187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9" workbookViewId="0">
      <selection activeCell="V24" sqref="V24:V2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/>
      <c r="C5" s="35" t="s">
        <v>118</v>
      </c>
      <c r="D5" s="36">
        <v>2</v>
      </c>
      <c r="E5" s="37">
        <v>735</v>
      </c>
      <c r="F5" s="37">
        <v>900</v>
      </c>
      <c r="G5" s="37">
        <v>560</v>
      </c>
      <c r="H5" s="33"/>
      <c r="I5" s="33"/>
      <c r="J5" s="99">
        <v>1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130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82</v>
      </c>
      <c r="D6" s="36">
        <v>1</v>
      </c>
      <c r="E6" s="37">
        <v>735</v>
      </c>
      <c r="F6" s="37">
        <v>612</v>
      </c>
      <c r="G6" s="37">
        <v>560</v>
      </c>
      <c r="H6" s="33"/>
      <c r="I6" s="33"/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45" x14ac:dyDescent="0.25">
      <c r="A7" s="112">
        <v>3</v>
      </c>
      <c r="B7" s="34"/>
      <c r="C7" s="35" t="s">
        <v>119</v>
      </c>
      <c r="D7" s="36">
        <v>1</v>
      </c>
      <c r="E7" s="37">
        <v>735</v>
      </c>
      <c r="F7" s="37">
        <v>483</v>
      </c>
      <c r="G7" s="37">
        <v>560</v>
      </c>
      <c r="H7" s="33"/>
      <c r="I7" s="33"/>
      <c r="J7" s="100">
        <v>1</v>
      </c>
      <c r="K7" s="99" t="str">
        <f>VLOOKUP(C7, Codes!$D$4:$E$59, 2, FALSE)</f>
        <v>N - Vert. Front</v>
      </c>
      <c r="L7" s="40" t="s">
        <v>28</v>
      </c>
      <c r="M7" s="98"/>
      <c r="N7" s="98"/>
      <c r="O7" s="38">
        <v>130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95"/>
    </row>
    <row r="8" spans="1:26" ht="45" x14ac:dyDescent="0.25">
      <c r="A8" s="112">
        <v>4</v>
      </c>
      <c r="B8" s="34"/>
      <c r="C8" s="35" t="s">
        <v>125</v>
      </c>
      <c r="D8" s="36">
        <v>1</v>
      </c>
      <c r="E8" s="37">
        <v>735</v>
      </c>
      <c r="F8" s="37">
        <v>1066</v>
      </c>
      <c r="G8" s="37">
        <v>1024</v>
      </c>
      <c r="H8" s="33">
        <v>560</v>
      </c>
      <c r="I8" s="33">
        <v>560</v>
      </c>
      <c r="J8" s="38">
        <v>1</v>
      </c>
      <c r="K8" s="99" t="str">
        <f>VLOOKUP(C8, Codes!$D$4:$E$59, 2, FALSE)</f>
        <v>N - Vert. Front</v>
      </c>
      <c r="L8" s="40" t="s">
        <v>28</v>
      </c>
      <c r="M8" s="98"/>
      <c r="N8" s="98"/>
      <c r="O8" s="38">
        <v>130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274</v>
      </c>
      <c r="Z8" s="95"/>
    </row>
    <row r="9" spans="1:26" ht="30" x14ac:dyDescent="0.25">
      <c r="A9" s="112">
        <v>5</v>
      </c>
      <c r="B9" s="34"/>
      <c r="C9" s="35" t="s">
        <v>91</v>
      </c>
      <c r="D9" s="36">
        <v>1</v>
      </c>
      <c r="E9" s="37">
        <v>705</v>
      </c>
      <c r="F9" s="37">
        <v>519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23</v>
      </c>
      <c r="D10" s="36">
        <v>1</v>
      </c>
      <c r="E10" s="37">
        <v>705</v>
      </c>
      <c r="F10" s="37">
        <v>710</v>
      </c>
      <c r="G10" s="37">
        <v>330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81</v>
      </c>
      <c r="D11" s="36">
        <v>1</v>
      </c>
      <c r="E11" s="37">
        <v>705</v>
      </c>
      <c r="F11" s="37">
        <v>355</v>
      </c>
      <c r="G11" s="37">
        <v>330</v>
      </c>
      <c r="H11" s="33"/>
      <c r="I11" s="33"/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30" x14ac:dyDescent="0.25">
      <c r="A12" s="112">
        <v>8</v>
      </c>
      <c r="B12" s="34"/>
      <c r="C12" s="35" t="s">
        <v>30</v>
      </c>
      <c r="D12" s="36">
        <v>1</v>
      </c>
      <c r="E12" s="37">
        <v>705</v>
      </c>
      <c r="F12" s="37">
        <v>355</v>
      </c>
      <c r="G12" s="37">
        <v>330</v>
      </c>
      <c r="H12" s="33"/>
      <c r="I12" s="33"/>
      <c r="J12" s="38">
        <v>1</v>
      </c>
      <c r="K12" s="99" t="str">
        <f>VLOOKUP(C12, Codes!$D$4:$E$59, 2, FALSE)</f>
        <v>Y</v>
      </c>
      <c r="L12" s="40" t="s">
        <v>28</v>
      </c>
      <c r="M12" s="98"/>
      <c r="N12" s="98"/>
      <c r="O12" s="38">
        <v>100</v>
      </c>
      <c r="P12" s="38"/>
      <c r="Q12" s="38">
        <v>495</v>
      </c>
      <c r="R12" s="38"/>
      <c r="S12" s="38"/>
      <c r="T12" s="156"/>
      <c r="U12" s="156"/>
      <c r="V12" s="156"/>
      <c r="W12" s="156"/>
      <c r="X12" s="156"/>
      <c r="Y12" s="94" t="s">
        <v>275</v>
      </c>
      <c r="Z12" s="95"/>
    </row>
    <row r="13" spans="1:26" x14ac:dyDescent="0.25">
      <c r="A13" s="112">
        <v>9</v>
      </c>
      <c r="B13" s="34"/>
      <c r="C13" s="35"/>
      <c r="D13" s="36" t="s">
        <v>4</v>
      </c>
      <c r="E13" s="37"/>
      <c r="F13" s="37"/>
      <c r="G13" s="37"/>
      <c r="H13" s="33"/>
      <c r="I13" s="33"/>
      <c r="J13" s="38" t="s">
        <v>4</v>
      </c>
      <c r="K13" s="99"/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8"/>
      <c r="C33" s="11" t="s">
        <v>116</v>
      </c>
      <c r="D33" s="16">
        <v>1</v>
      </c>
      <c r="E33" s="4">
        <v>735</v>
      </c>
      <c r="F33" s="4">
        <v>900</v>
      </c>
      <c r="G33" s="4">
        <v>560</v>
      </c>
      <c r="H33" s="99" t="str">
        <f>VLOOKUP(C33, Codes!D72:E81, 2, FALSE)</f>
        <v>N - Vert. Front</v>
      </c>
      <c r="I33" s="114" t="s">
        <v>28</v>
      </c>
      <c r="J33" s="102"/>
      <c r="K33" s="103">
        <v>185</v>
      </c>
      <c r="L33" s="103">
        <v>230</v>
      </c>
      <c r="M33" s="103">
        <v>230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276</v>
      </c>
      <c r="Z33" s="104"/>
    </row>
    <row r="34" spans="1:26" ht="30" x14ac:dyDescent="0.25">
      <c r="A34" s="113">
        <v>2</v>
      </c>
      <c r="B34" s="8"/>
      <c r="C34" s="11" t="s">
        <v>116</v>
      </c>
      <c r="D34" s="16">
        <v>1</v>
      </c>
      <c r="E34" s="4">
        <v>735</v>
      </c>
      <c r="F34" s="4">
        <v>700</v>
      </c>
      <c r="G34" s="4">
        <v>560</v>
      </c>
      <c r="H34" s="101" t="s">
        <v>4</v>
      </c>
      <c r="I34" s="114" t="s">
        <v>28</v>
      </c>
      <c r="J34" s="102"/>
      <c r="K34" s="103">
        <v>185</v>
      </c>
      <c r="L34" s="103">
        <v>230</v>
      </c>
      <c r="M34" s="103">
        <v>230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30" t="s">
        <v>276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2023-09-05T22:13:48Z</dcterms:modified>
</cp:coreProperties>
</file>