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6EC5ABB1-08EF-4EFA-A519-832859A83D6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<sst xmlns="http://schemas.openxmlformats.org/spreadsheetml/2006/main" count="814" uniqueCount="276">
  <si>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</si>
  <si>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</si>
  <si>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</si>
  <si>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</si>
  <si>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</si>
  <si>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</si>
  <si>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</si>
  <si>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</si>
  <si>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</si>
  <si>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</si>
  <si>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</si>
  <si>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</si>
  <si>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</si>
  <si>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</si>
  <si>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</si>
  <si>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</si>
  <si>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</si>
  <si>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</si>
  <si>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</si>
  <si>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</si>
  <si>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</si>
  <si>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</si>
  <si>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</si>
  <si>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</si>
  <si>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</si>
  <si>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</si>
  <si>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</si>
  <si>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</si>
  <si>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</si>
  <si>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</si>
  <si>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</si>
  <si>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</si>
  <si>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</si>
  <si>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</si>
  <si>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</si>
  <si>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</si>
  <si>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</si>
  <si>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</si>
  <si>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</si>
  <si>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</si>
  <si>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</si>
  <si>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</si>
  <si>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</si>
  <si>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</si>
  <si>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</si>
  <si>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</si>
  <si>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</si>
  <si>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</si>
  <si>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</si>
  <si>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</si>
  <si>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</si>
  <si>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</si>
  <si>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</si>
  <si>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</si>
  <si>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</si>
  <si>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</si>
  <si>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</si>
  <si>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</si>
  <si>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</si>
  <si>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</si>
  <si>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</si>
  <si>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</si>
  <si>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</si>
  <si>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</si>
  <si>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</si>
  <si>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</si>
  <si>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</si>
  <si>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</si>
  <si>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</si>
  <si>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</si>
  <si>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</si>
  <si>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</si>
  <si>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</si>
  <si>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</si>
  <si>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</si>
  <si>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</si>
  <si>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</si>
  <si>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</si>
  <si>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</si>
  <si>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</si>
  <si>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</si>
  <si>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</si>
  <si>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</si>
  <si>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</si>
  <si>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</si>
  <si>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</si>
  <si>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</si>
  <si>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</si>
  <si>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</si>
  <si>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</si>
  <si>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</si>
  <si>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</si>
  <si>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</si>
  <si>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</si>
  <si>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</si>
  <si>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</si>
  <si>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</si>
  <si>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</si>
  <si>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</si>
  <si>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</si>
  <si>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</si>
  <si>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</si>
  <si>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</si>
  <si>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</si>
  <si>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</si>
  <si>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</si>
  <si>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</si>
  <si>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</si>
  <si>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</si>
  <si>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</si>
  <si>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</si>
  <si>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</si>
  <si>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</si>
  <si>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</si>
  <si>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</si>
  <si>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</si>
  <si>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</si>
  <si>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</si>
  <si>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</si>
  <si>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</si>
  <si>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</si>
  <si>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</si>
  <si>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</si>
  <si>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</si>
  <si>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</si>
  <si>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</si>
  <si>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</si>
  <si>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</si>
  <si>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</si>
  <si>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</si>
  <si>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</si>
  <si>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</si>
  <si>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</si>
  <si>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</si>
  <si>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</si>
  <si>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</si>
  <si>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</si>
  <si>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</si>
  <si>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</si>
  <si>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</si>
  <si>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</si>
  <si>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</si>
  <si>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</si>
  <si>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</si>
  <si>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</si>
  <si>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</si>
  <si>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</si>
  <si>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</si>
  <si>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</si>
  <si>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</si>
  <si>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</si>
  <si>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</si>
  <si>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</si>
  <si>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</si>
  <si>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</si>
  <si>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</si>
  <si>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</si>
  <si>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</si>
  <si>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</si>
  <si>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</si>
  <si>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</si>
  <si>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</si>
  <si>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</si>
  <si>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</si>
  <si>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</si>
  <si>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</si>
  <si>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</si>
  <si>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</si>
  <si>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</si>
  <si>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</si>
  <si>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</si>
  <si>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</si>
  <si>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</si>
  <si>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</si>
  <si>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</si>
  <si>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</si>
  <si>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</si>
  <si>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</si>
  <si>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</si>
  <si>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</si>
  <si>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</si>
  <si>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</si>
  <si>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</si>
  <si>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</si>
  <si>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</si>
  <si>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</si>
  <si>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</si>
  <si>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</si>
  <si>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</si>
  <si>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</si>
  <si>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</si>
  <si>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</si>
  <si>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</si>
  <si>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</si>
  <si>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</si>
  <si>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</si>
  <si>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</si>
  <si>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</si>
  <si>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</si>
  <si>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</si>
  <si>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</si>
  <si>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</si>
  <si>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</si>
  <si>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</si>
  <si>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</si>
  <si>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</si>
  <si>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</si>
  <si>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</si>
  <si>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</si>
  <si>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</si>
  <si>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</si>
  <si>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</si>
  <si>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</si>
  <si>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</si>
  <si>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</si>
  <si>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</si>
  <si>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</si>
  <si>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</si>
  <si>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</si>
  <si>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</si>
  <si>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</si>
  <si>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</si>
  <si>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</si>
  <si>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</si>
  <si>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</si>
  <si>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</si>
  <si>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</si>
  <si>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</si>
  <si>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</si>
  <si>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</si>
  <si>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</si>
  <si>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</si>
  <si>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</si>
  <si>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</si>
  <si>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</si>
  <si>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</si>
  <si>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</si>
  <si>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</si>
  <si>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</si>
  <si>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</si>
  <si>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</si>
  <si>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</si>
  <si>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</si>
  <si>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</si>
  <si>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</si>
  <si>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</si>
  <si>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</si>
  <si>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</si>
  <si>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</si>
  <si>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</si>
  <si>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</si>
  <si>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</si>
  <si>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</si>
  <si>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</si>
  <si>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</si>
  <si>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</si>
  <si>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</si>
  <si>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</si>
  <si>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</si>
  <si>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</si>
  <si>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</si>
  <si>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</si>
  <si>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</si>
  <si>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</si>
  <si>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</si>
  <si>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</si>
  <si>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</si>
  <si>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</si>
  <si>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</si>
  <si>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</si>
  <si>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</si>
  <si>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</si>
  <si>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</si>
  <si>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Chamberlain</t>
  </si>
  <si>
    <t>hafele milano 539.80.622</t>
  </si>
  <si>
    <t>adj shelf holes for 2 x glass 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</si>
</sst>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5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45175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45191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3" workbookViewId="0">
      <selection activeCell="Y10" sqref="Y1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6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677</v>
      </c>
      <c r="F5" s="37">
        <v>600</v>
      </c>
      <c r="G5" s="37">
        <v>450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90</v>
      </c>
      <c r="P5" s="38">
        <v>87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600</v>
      </c>
      <c r="F6" s="37">
        <v>944</v>
      </c>
      <c r="G6" s="37">
        <v>500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87</v>
      </c>
      <c r="P6" s="38">
        <v>87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27</v>
      </c>
      <c r="D7" s="36">
        <v>1</v>
      </c>
      <c r="E7" s="37">
        <v>815</v>
      </c>
      <c r="F7" s="37">
        <v>950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87</v>
      </c>
      <c r="P7" s="38">
        <v>450</v>
      </c>
      <c r="Q7" s="38"/>
      <c r="R7" s="38"/>
      <c r="S7" s="38"/>
      <c r="T7" s="156"/>
      <c r="U7" s="156"/>
      <c r="V7" s="156"/>
      <c r="W7" s="156"/>
      <c r="X7" s="156"/>
      <c r="Y7" s="94" t="s">
        <v>274</v>
      </c>
      <c r="Z7" s="95"/>
    </row>
    <row r="8" spans="1:26" ht="30" x14ac:dyDescent="0.25">
      <c r="A8" s="112">
        <v>4</v>
      </c>
      <c r="B8" s="34"/>
      <c r="C8" s="35" t="s">
        <v>91</v>
      </c>
      <c r="D8" s="36">
        <v>1</v>
      </c>
      <c r="E8" s="37">
        <v>815</v>
      </c>
      <c r="F8" s="37">
        <v>425</v>
      </c>
      <c r="G8" s="37">
        <v>330</v>
      </c>
      <c r="H8" s="33"/>
      <c r="I8" s="33"/>
      <c r="J8" s="38" t="s">
        <v>4</v>
      </c>
      <c r="K8" s="99" t="str">
        <f>VLOOKUP(C8, Codes!$D$4:$E$59, 2, FALSE)</f>
        <v>Y</v>
      </c>
      <c r="L8" s="40" t="s">
        <v>28</v>
      </c>
      <c r="M8" s="98"/>
      <c r="N8" s="98"/>
      <c r="O8" s="38">
        <v>87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 t="s">
        <v>275</v>
      </c>
      <c r="Z8" s="95"/>
    </row>
    <row r="9" spans="1:26" ht="30" x14ac:dyDescent="0.25">
      <c r="A9" s="112">
        <v>5</v>
      </c>
      <c r="B9" s="34"/>
      <c r="C9" s="35" t="s">
        <v>23</v>
      </c>
      <c r="D9" s="36">
        <v>1</v>
      </c>
      <c r="E9" s="37">
        <v>815</v>
      </c>
      <c r="F9" s="37">
        <v>642</v>
      </c>
      <c r="G9" s="37">
        <v>330</v>
      </c>
      <c r="H9" s="33"/>
      <c r="I9" s="33"/>
      <c r="J9" s="38" t="s">
        <v>4</v>
      </c>
      <c r="K9" s="99" t="str">
        <f>VLOOKUP(C9, Codes!$D$4:$E$59, 2, FALSE)</f>
        <v>Y</v>
      </c>
      <c r="L9" s="40" t="s">
        <v>28</v>
      </c>
      <c r="M9" s="98"/>
      <c r="N9" s="98"/>
      <c r="O9" s="38">
        <v>87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 t="s">
        <v>275</v>
      </c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15</v>
      </c>
      <c r="D33" s="16">
        <v>1</v>
      </c>
      <c r="E33" s="4">
        <v>600</v>
      </c>
      <c r="F33" s="4">
        <v>600</v>
      </c>
      <c r="G33" s="4">
        <v>580</v>
      </c>
      <c r="H33" s="99" t="str">
        <f>VLOOKUP(C33, Codes!D72:E81, 2, FALSE)</f>
        <v>N</v>
      </c>
      <c r="I33" s="114" t="s">
        <v>28</v>
      </c>
      <c r="J33" s="102"/>
      <c r="K33" s="103">
        <v>297</v>
      </c>
      <c r="L33" s="103">
        <v>297</v>
      </c>
      <c r="M33" s="103"/>
      <c r="N33" s="103"/>
      <c r="O33" s="14">
        <v>199</v>
      </c>
      <c r="P33" s="14">
        <v>199</v>
      </c>
      <c r="Q33" s="14"/>
      <c r="R33" s="21"/>
      <c r="S33" s="96">
        <v>500</v>
      </c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17" sqref="G1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33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72</v>
      </c>
      <c r="E5" s="84">
        <v>2</v>
      </c>
      <c r="F5" s="12">
        <v>600</v>
      </c>
      <c r="G5" s="12">
        <v>600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1</v>
      </c>
      <c r="F6" s="12">
        <v>728</v>
      </c>
      <c r="G6" s="12">
        <v>515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73</v>
      </c>
      <c r="E7" s="85">
        <v>1</v>
      </c>
      <c r="F7" s="12">
        <v>426</v>
      </c>
      <c r="G7" s="12">
        <v>510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1</v>
      </c>
      <c r="F8" s="12">
        <v>728</v>
      </c>
      <c r="G8" s="12">
        <v>570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71</v>
      </c>
      <c r="E9" s="85">
        <v>2</v>
      </c>
      <c r="F9" s="12">
        <v>613</v>
      </c>
      <c r="G9" s="12">
        <v>476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2</v>
      </c>
      <c r="F10" s="12">
        <v>199</v>
      </c>
      <c r="G10" s="12">
        <v>601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71</v>
      </c>
      <c r="E11" s="85">
        <v>2</v>
      </c>
      <c r="F11" s="12">
        <v>527</v>
      </c>
      <c r="G11" s="12">
        <v>476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55</v>
      </c>
      <c r="D12" s="12" t="s">
        <v>72</v>
      </c>
      <c r="E12" s="85">
        <v>2</v>
      </c>
      <c r="F12" s="12">
        <v>199</v>
      </c>
      <c r="G12" s="12">
        <v>515</v>
      </c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55</v>
      </c>
      <c r="D13" s="12" t="s">
        <v>71</v>
      </c>
      <c r="E13" s="85">
        <v>4</v>
      </c>
      <c r="F13" s="12">
        <v>605</v>
      </c>
      <c r="G13" s="12">
        <v>476</v>
      </c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55</v>
      </c>
      <c r="D14" s="12" t="s">
        <v>72</v>
      </c>
      <c r="E14" s="85">
        <v>4</v>
      </c>
      <c r="F14" s="12">
        <v>199</v>
      </c>
      <c r="G14" s="12">
        <v>593</v>
      </c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55</v>
      </c>
      <c r="D15" s="12" t="s">
        <v>71</v>
      </c>
      <c r="E15" s="85">
        <v>6</v>
      </c>
      <c r="F15" s="12">
        <v>343</v>
      </c>
      <c r="G15" s="12">
        <v>476</v>
      </c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55</v>
      </c>
      <c r="D16" s="12" t="s">
        <v>72</v>
      </c>
      <c r="E16" s="85">
        <v>2</v>
      </c>
      <c r="F16" s="12">
        <v>84</v>
      </c>
      <c r="G16" s="12">
        <v>331</v>
      </c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55</v>
      </c>
      <c r="D17" s="12" t="s">
        <v>72</v>
      </c>
      <c r="E17" s="85">
        <v>4</v>
      </c>
      <c r="F17" s="12">
        <v>199</v>
      </c>
      <c r="G17" s="12">
        <v>331</v>
      </c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2023-09-05T23:01:31Z</dcterms:modified>
</cp:coreProperties>
</file>