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50" windowWidth="18560" windowHeight="571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fileRecoveryPr repairLoad="1"/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3" i="2"/>
  <c r="K12" i="2"/>
  <c r="D1" i="2"/>
</calcChain>
</file>

<file path=xl/sharedStrings.xml><?xml version="1.0" encoding="utf-8"?>
<sst xmlns="http://schemas.openxmlformats.org/spreadsheetml/2006/main" count="826" uniqueCount="291">
  <si>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</si>
  <si>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</si>
  <si>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</si>
  <si>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</si>
  <si>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</si>
  <si>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</si>
  <si>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</si>
  <si>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</si>
  <si>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</si>
  <si>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</si>
  <si>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</si>
  <si>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</si>
  <si>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</si>
  <si>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</si>
  <si>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</si>
  <si>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</si>
  <si>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</si>
  <si>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</si>
  <si>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</si>
  <si>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</si>
  <si>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</si>
  <si>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</si>
  <si>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</si>
  <si>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</si>
  <si>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</si>
  <si>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</si>
  <si>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</si>
  <si>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</si>
  <si>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</si>
  <si>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</si>
  <si>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</si>
  <si>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</si>
  <si>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</si>
  <si>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</si>
  <si>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</si>
  <si>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</si>
  <si>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</si>
  <si>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</si>
  <si>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</si>
  <si>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</si>
  <si>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</si>
  <si>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</si>
  <si>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</si>
  <si>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</si>
  <si>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</si>
  <si>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</si>
  <si>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</si>
  <si>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</si>
  <si>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</si>
  <si>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</si>
  <si>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</si>
  <si>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</si>
  <si>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</si>
  <si>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</si>
  <si>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</si>
  <si>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</si>
  <si>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</si>
  <si>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</si>
  <si>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</si>
  <si>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</si>
  <si>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</si>
  <si>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</si>
  <si>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</si>
  <si>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</si>
  <si>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</si>
  <si>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</si>
  <si>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</si>
  <si>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</si>
  <si>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</si>
  <si>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</si>
  <si>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</si>
  <si>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</si>
  <si>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</si>
  <si>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</si>
  <si>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</si>
  <si>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</si>
  <si>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</si>
  <si>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</si>
  <si>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</si>
  <si>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</si>
  <si>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</si>
  <si>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</si>
  <si>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</si>
  <si>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</si>
  <si>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</si>
  <si>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</si>
  <si>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</si>
  <si>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</si>
  <si>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</si>
  <si>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</si>
  <si>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</si>
  <si>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</si>
  <si>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</si>
  <si>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</si>
  <si>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</si>
  <si>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</si>
  <si>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</si>
  <si>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</si>
  <si>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</si>
  <si>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</si>
  <si>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</si>
  <si>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</si>
  <si>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</si>
  <si>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</si>
  <si>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</si>
  <si>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</si>
  <si>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</si>
  <si>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</si>
  <si>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</si>
  <si>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</si>
  <si>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</si>
  <si>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</si>
  <si>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</si>
  <si>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</si>
  <si>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</si>
  <si>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</si>
  <si>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</si>
  <si>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</si>
  <si>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</si>
  <si>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</si>
  <si>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</si>
  <si>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</si>
  <si>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</si>
  <si>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</si>
  <si>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</si>
  <si>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</si>
  <si>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</si>
  <si>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</si>
  <si>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</si>
  <si>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</si>
  <si>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</si>
  <si>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</si>
  <si>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</si>
  <si>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</si>
  <si>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</si>
  <si>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</si>
  <si>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</si>
  <si>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</si>
  <si>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</si>
  <si>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</si>
  <si>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</si>
  <si>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</si>
  <si>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</si>
  <si>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</si>
  <si>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</si>
  <si>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</si>
  <si>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</si>
  <si>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</si>
  <si>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</si>
  <si>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</si>
  <si>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</si>
  <si>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</si>
  <si>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</si>
  <si>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</si>
  <si>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</si>
  <si>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</si>
  <si>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</si>
  <si>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</si>
  <si>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</si>
  <si>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</si>
  <si>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</si>
  <si>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</si>
  <si>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</si>
  <si>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</si>
  <si>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</si>
  <si>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</si>
  <si>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</si>
  <si>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</si>
  <si>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</si>
  <si>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</si>
  <si>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</si>
  <si>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</si>
  <si>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</si>
  <si>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</si>
  <si>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</si>
  <si>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</si>
  <si>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</si>
  <si>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</si>
  <si>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</si>
  <si>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</si>
  <si>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</si>
  <si>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</si>
  <si>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</si>
  <si>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</si>
  <si>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</si>
  <si>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</si>
  <si>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</si>
  <si>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</si>
  <si>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</si>
  <si>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</si>
  <si>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</si>
  <si>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</si>
  <si>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</si>
  <si>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</si>
  <si>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</si>
  <si>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</si>
  <si>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</si>
  <si>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</si>
  <si>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</si>
  <si>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</si>
  <si>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</si>
  <si>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</si>
  <si>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</si>
  <si>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</si>
  <si>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</si>
  <si>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</si>
  <si>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</si>
  <si>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</si>
  <si>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</si>
  <si>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</si>
  <si>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</si>
  <si>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</si>
  <si>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</si>
  <si>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</si>
  <si>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</si>
  <si>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</si>
  <si>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</si>
  <si>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</si>
  <si>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</si>
  <si>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</si>
  <si>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</si>
  <si>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</si>
  <si>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</si>
  <si>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</si>
  <si>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</si>
  <si>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</si>
  <si>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</si>
  <si>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</si>
  <si>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</si>
  <si>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</si>
  <si>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</si>
  <si>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</si>
  <si>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</si>
  <si>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</si>
  <si>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</si>
  <si>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</si>
  <si>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</si>
  <si>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</si>
  <si>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</si>
  <si>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</si>
  <si>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</si>
  <si>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</si>
  <si>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</si>
  <si>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</si>
  <si>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</si>
  <si>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</si>
  <si>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</si>
  <si>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</si>
  <si>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</si>
  <si>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</si>
  <si>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</si>
  <si>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</si>
  <si>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</si>
  <si>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</si>
  <si>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</si>
  <si>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</si>
  <si>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</si>
  <si>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</si>
  <si>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</si>
  <si>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</si>
  <si>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</si>
  <si>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</si>
  <si>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</si>
  <si>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</si>
  <si>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</si>
  <si>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</si>
  <si>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</si>
  <si>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</si>
  <si>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</si>
  <si>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</si>
  <si>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</si>
  <si>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</si>
  <si>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</si>
  <si>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</si>
  <si>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</si>
  <si>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</si>
  <si>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</si>
  <si>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snell rd kitchen</t>
  </si>
  <si>
    <t>titus tekform bin</t>
  </si>
  <si>
    <t>see drawing</t>
  </si>
  <si>
    <t>kitchen window</t>
  </si>
  <si>
    <t>kitchen oven</t>
  </si>
  <si>
    <t>no back</t>
  </si>
  <si>
    <t>door below 16 mm</t>
  </si>
  <si>
    <t>whiteboard</t>
  </si>
  <si>
    <t>c2</t>
  </si>
  <si>
    <t>kitchen island</t>
  </si>
  <si>
    <t>YES</t>
  </si>
  <si>
    <t>mdf substrate</t>
  </si>
  <si>
    <t>c3</t>
  </si>
  <si>
    <t>iktchen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</si>
</sst>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workbookViewId="0">
      <selection activeCell="B17" sqref="B17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277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45203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/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2"/>
      <c r="I17" s="143"/>
      <c r="J17" s="143"/>
      <c r="K17" s="144"/>
    </row>
    <row r="18" spans="1:11" ht="14.5">
      <c r="A18" s="5" t="s">
        <v>21</v>
      </c>
      <c r="B18" s="19" t="s">
        <v>284</v>
      </c>
      <c r="C18" s="19" t="s">
        <v>284</v>
      </c>
      <c r="D18" s="19"/>
      <c r="E18" s="19"/>
      <c r="F18" s="19">
        <v>16</v>
      </c>
      <c r="G18" s="20"/>
      <c r="H18" s="142"/>
      <c r="I18" s="143"/>
      <c r="J18" s="143"/>
      <c r="K18" s="144"/>
    </row>
    <row r="19" spans="1:11" ht="14.5">
      <c r="A19" s="5" t="s">
        <v>22</v>
      </c>
      <c r="B19" s="19" t="s">
        <v>288</v>
      </c>
      <c r="C19" s="19"/>
      <c r="D19" s="19"/>
      <c r="E19" s="19"/>
      <c r="F19" s="19">
        <v>18</v>
      </c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287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55" zoomScale="90" zoomScaleNormal="90" workbookViewId="0">
      <selection activeCell="I21" sqref="I21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18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29">
      <c r="A5" s="55">
        <v>1</v>
      </c>
      <c r="B5" s="132" t="s">
        <v>286</v>
      </c>
      <c r="C5" s="57" t="s">
        <v>141</v>
      </c>
      <c r="D5" s="58">
        <v>3</v>
      </c>
      <c r="E5" s="59">
        <v>815</v>
      </c>
      <c r="F5" s="59">
        <v>930</v>
      </c>
      <c r="G5" s="59">
        <v>275</v>
      </c>
      <c r="H5" s="56"/>
      <c r="I5" s="56"/>
      <c r="J5" s="60">
        <v>2</v>
      </c>
      <c r="K5" s="130" t="s">
        <v>238</v>
      </c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29">
      <c r="A6" s="55">
        <v>2</v>
      </c>
      <c r="B6" s="56" t="s">
        <v>286</v>
      </c>
      <c r="C6" s="59" t="s">
        <v>141</v>
      </c>
      <c r="D6" s="62">
        <v>1</v>
      </c>
      <c r="E6" s="59">
        <v>545</v>
      </c>
      <c r="F6" s="59">
        <v>803</v>
      </c>
      <c r="G6" s="59">
        <v>555</v>
      </c>
      <c r="H6" s="56"/>
      <c r="I6" s="56"/>
      <c r="J6" s="60">
        <v>1</v>
      </c>
      <c r="K6" s="130"/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279</v>
      </c>
      <c r="Z6" s="65"/>
    </row>
    <row r="7" spans="1:26" ht="14.5">
      <c r="A7" s="55">
        <v>3</v>
      </c>
      <c r="B7" s="56"/>
      <c r="C7" s="59"/>
      <c r="D7" s="62"/>
      <c r="E7" s="59"/>
      <c r="F7" s="59"/>
      <c r="G7" s="59"/>
      <c r="H7" s="56"/>
      <c r="I7" s="56"/>
      <c r="J7" s="60"/>
      <c r="K7" s="130"/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29">
      <c r="A8" s="55">
        <v>4</v>
      </c>
      <c r="B8" s="56" t="s">
        <v>280</v>
      </c>
      <c r="C8" s="59" t="s">
        <v>141</v>
      </c>
      <c r="D8" s="62">
        <v>2</v>
      </c>
      <c r="E8" s="59">
        <v>815</v>
      </c>
      <c r="F8" s="59">
        <v>960</v>
      </c>
      <c r="G8" s="59">
        <v>605</v>
      </c>
      <c r="H8" s="56"/>
      <c r="I8" s="56"/>
      <c r="J8" s="61">
        <v>2</v>
      </c>
      <c r="K8" s="130" t="s">
        <v>238</v>
      </c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29">
      <c r="A9" s="55">
        <v>5</v>
      </c>
      <c r="B9" s="56" t="s">
        <v>280</v>
      </c>
      <c r="C9" s="59" t="s">
        <v>88</v>
      </c>
      <c r="D9" s="62">
        <v>1</v>
      </c>
      <c r="E9" s="59">
        <v>815</v>
      </c>
      <c r="F9" s="59">
        <v>480</v>
      </c>
      <c r="G9" s="59">
        <v>605</v>
      </c>
      <c r="H9" s="56"/>
      <c r="I9" s="56"/>
      <c r="J9" s="61">
        <v>2</v>
      </c>
      <c r="K9" s="130" t="s">
        <v>238</v>
      </c>
      <c r="L9" s="59" t="s">
        <v>240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29">
      <c r="A10" s="55">
        <v>6</v>
      </c>
      <c r="B10" s="56" t="s">
        <v>280</v>
      </c>
      <c r="C10" s="59" t="s">
        <v>142</v>
      </c>
      <c r="D10" s="62">
        <v>1</v>
      </c>
      <c r="E10" s="59">
        <v>815</v>
      </c>
      <c r="F10" s="59">
        <v>600</v>
      </c>
      <c r="G10" s="59">
        <v>605</v>
      </c>
      <c r="H10" s="56"/>
      <c r="I10" s="56"/>
      <c r="J10" s="61">
        <v>2</v>
      </c>
      <c r="K10" s="130" t="s">
        <v>238</v>
      </c>
      <c r="L10" s="59" t="s">
        <v>240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29">
      <c r="A12" s="55">
        <v>8</v>
      </c>
      <c r="B12" s="56" t="s">
        <v>281</v>
      </c>
      <c r="C12" s="59" t="s">
        <v>160</v>
      </c>
      <c r="D12" s="62">
        <v>1</v>
      </c>
      <c r="E12" s="59">
        <v>734</v>
      </c>
      <c r="F12" s="59">
        <v>585</v>
      </c>
      <c r="G12" s="59">
        <v>300</v>
      </c>
      <c r="H12" s="56"/>
      <c r="I12" s="56"/>
      <c r="J12" s="61">
        <v>2</v>
      </c>
      <c r="K12" s="61" t="str">
        <f>VLOOKUP(C12, Codes!$D$4:$E$59, 2, FALSE)</f>
        <v>Y</v>
      </c>
      <c r="L12" s="59" t="s">
        <v>240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 t="s">
        <v>283</v>
      </c>
      <c r="Z12" s="65"/>
    </row>
    <row r="13" spans="1:26" ht="29">
      <c r="A13" s="55">
        <v>9</v>
      </c>
      <c r="B13" s="56" t="s">
        <v>281</v>
      </c>
      <c r="C13" s="59" t="s">
        <v>161</v>
      </c>
      <c r="D13" s="62">
        <v>1</v>
      </c>
      <c r="E13" s="59">
        <v>734</v>
      </c>
      <c r="F13" s="59">
        <v>585</v>
      </c>
      <c r="G13" s="59">
        <v>300</v>
      </c>
      <c r="H13" s="56"/>
      <c r="I13" s="56"/>
      <c r="J13" s="61">
        <v>2</v>
      </c>
      <c r="K13" s="61" t="str">
        <f>VLOOKUP(C13, Codes!$D$4:$E$59, 2, FALSE)</f>
        <v>Y</v>
      </c>
      <c r="L13" s="59" t="s">
        <v>240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 t="s">
        <v>283</v>
      </c>
      <c r="Z13" s="65"/>
    </row>
    <row r="14" spans="1:26" ht="29">
      <c r="A14" s="55">
        <v>10</v>
      </c>
      <c r="B14" s="56" t="s">
        <v>281</v>
      </c>
      <c r="C14" s="59" t="s">
        <v>159</v>
      </c>
      <c r="D14" s="62">
        <v>1</v>
      </c>
      <c r="E14" s="59">
        <v>600</v>
      </c>
      <c r="F14" s="59">
        <v>600</v>
      </c>
      <c r="G14" s="59">
        <v>630</v>
      </c>
      <c r="H14" s="56"/>
      <c r="I14" s="56"/>
      <c r="J14" s="61" t="s">
        <v>89</v>
      </c>
      <c r="K14" s="130" t="s">
        <v>238</v>
      </c>
      <c r="L14" s="59" t="s">
        <v>240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 t="s">
        <v>282</v>
      </c>
      <c r="Z14" s="65"/>
    </row>
    <row r="15" spans="1:26" ht="14.5">
      <c r="A15" s="55">
        <v>11</v>
      </c>
      <c r="B15" s="56"/>
      <c r="C15" s="59"/>
      <c r="D15" s="62"/>
      <c r="E15" s="59"/>
      <c r="F15" s="59"/>
      <c r="G15" s="59"/>
      <c r="H15" s="56"/>
      <c r="I15" s="56"/>
      <c r="J15" s="61" t="s">
        <v>89</v>
      </c>
      <c r="K15" s="61"/>
      <c r="L15" s="59"/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29">
      <c r="A16" s="55">
        <v>12</v>
      </c>
      <c r="B16" s="56" t="s">
        <v>281</v>
      </c>
      <c r="C16" s="59" t="s">
        <v>159</v>
      </c>
      <c r="D16" s="62">
        <v>1</v>
      </c>
      <c r="E16" s="59">
        <v>750</v>
      </c>
      <c r="F16" s="59">
        <v>600</v>
      </c>
      <c r="G16" s="59">
        <v>450</v>
      </c>
      <c r="H16" s="56"/>
      <c r="I16" s="56"/>
      <c r="J16" s="61">
        <v>2</v>
      </c>
      <c r="K16" s="61" t="str">
        <f>VLOOKUP(C16, Codes!$D$4:$E$59, 2, FALSE)</f>
        <v>Y</v>
      </c>
      <c r="L16" s="59" t="s">
        <v>240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286</v>
      </c>
      <c r="C33" s="70" t="s">
        <v>206</v>
      </c>
      <c r="D33" s="59">
        <v>2</v>
      </c>
      <c r="E33" s="59">
        <v>815</v>
      </c>
      <c r="F33" s="59">
        <v>450</v>
      </c>
      <c r="G33" s="59">
        <v>555</v>
      </c>
      <c r="H33" s="130" t="s">
        <v>238</v>
      </c>
      <c r="I33" s="70" t="s">
        <v>240</v>
      </c>
      <c r="J33" s="61">
        <v>447</v>
      </c>
      <c r="K33" s="61"/>
      <c r="L33" s="61"/>
      <c r="M33" s="61"/>
      <c r="N33" s="61"/>
      <c r="O33" s="61">
        <v>86</v>
      </c>
      <c r="P33" s="61"/>
      <c r="Q33" s="61"/>
      <c r="R33" s="63"/>
      <c r="S33" s="71"/>
      <c r="T33" s="72"/>
      <c r="U33" s="72"/>
      <c r="V33" s="72"/>
      <c r="W33" s="72"/>
      <c r="X33" s="72"/>
      <c r="Y33" s="73" t="s">
        <v>278</v>
      </c>
      <c r="Z33" s="65"/>
    </row>
    <row r="34" spans="1:26" ht="15.75" customHeight="1">
      <c r="A34" s="55">
        <v>2</v>
      </c>
      <c r="B34" s="56" t="s">
        <v>286</v>
      </c>
      <c r="C34" s="70" t="s">
        <v>209</v>
      </c>
      <c r="D34" s="59">
        <v>1</v>
      </c>
      <c r="E34" s="59">
        <v>815</v>
      </c>
      <c r="F34" s="59">
        <v>450</v>
      </c>
      <c r="G34" s="59">
        <v>555</v>
      </c>
      <c r="H34" s="131" t="s">
        <v>238</v>
      </c>
      <c r="I34" s="70" t="s">
        <v>240</v>
      </c>
      <c r="J34" s="61">
        <v>447</v>
      </c>
      <c r="K34" s="61">
        <v>201</v>
      </c>
      <c r="L34" s="61">
        <v>201</v>
      </c>
      <c r="M34" s="61">
        <v>201</v>
      </c>
      <c r="N34" s="61">
        <v>201</v>
      </c>
      <c r="O34" s="61">
        <v>132</v>
      </c>
      <c r="P34" s="61">
        <v>132</v>
      </c>
      <c r="Q34" s="61">
        <v>132</v>
      </c>
      <c r="R34" s="63">
        <v>132</v>
      </c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 t="s">
        <v>281</v>
      </c>
      <c r="C36" s="70" t="s">
        <v>208</v>
      </c>
      <c r="D36" s="59">
        <v>2</v>
      </c>
      <c r="E36" s="59">
        <v>815</v>
      </c>
      <c r="F36" s="59">
        <v>1085</v>
      </c>
      <c r="G36" s="59">
        <v>605</v>
      </c>
      <c r="H36" s="131" t="s">
        <v>238</v>
      </c>
      <c r="I36" s="70" t="s">
        <v>240</v>
      </c>
      <c r="J36" s="61">
        <v>1082</v>
      </c>
      <c r="K36" s="61">
        <v>177</v>
      </c>
      <c r="L36" s="61">
        <v>315</v>
      </c>
      <c r="M36" s="61">
        <v>315</v>
      </c>
      <c r="N36" s="61"/>
      <c r="O36" s="61">
        <v>86</v>
      </c>
      <c r="P36" s="61">
        <v>198</v>
      </c>
      <c r="Q36" s="61">
        <v>198</v>
      </c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 t="s">
        <v>281</v>
      </c>
      <c r="C37" s="70" t="s">
        <v>206</v>
      </c>
      <c r="D37" s="59">
        <v>1</v>
      </c>
      <c r="E37" s="59">
        <v>318</v>
      </c>
      <c r="F37" s="59">
        <v>600</v>
      </c>
      <c r="G37" s="59">
        <v>630</v>
      </c>
      <c r="H37" s="74" t="s">
        <v>238</v>
      </c>
      <c r="I37" s="70" t="s">
        <v>240</v>
      </c>
      <c r="J37" s="61">
        <v>596</v>
      </c>
      <c r="K37" s="61">
        <v>316</v>
      </c>
      <c r="L37" s="61"/>
      <c r="M37" s="61"/>
      <c r="N37" s="61"/>
      <c r="O37" s="61">
        <v>198</v>
      </c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B124" sqref="B124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6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281</v>
      </c>
      <c r="C5" s="62" t="s">
        <v>285</v>
      </c>
      <c r="D5" s="97" t="s">
        <v>222</v>
      </c>
      <c r="E5" s="98">
        <v>2</v>
      </c>
      <c r="F5" s="97">
        <v>600</v>
      </c>
      <c r="G5" s="97">
        <v>100</v>
      </c>
      <c r="H5" s="97">
        <v>16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290</v>
      </c>
      <c r="C6" s="62" t="s">
        <v>289</v>
      </c>
      <c r="D6" s="97" t="s">
        <v>219</v>
      </c>
      <c r="E6" s="98">
        <v>1</v>
      </c>
      <c r="F6" s="97">
        <v>2830</v>
      </c>
      <c r="G6" s="97">
        <v>1150</v>
      </c>
      <c r="H6" s="97">
        <v>18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281</v>
      </c>
      <c r="C7" s="59" t="s">
        <v>289</v>
      </c>
      <c r="D7" s="97" t="s">
        <v>219</v>
      </c>
      <c r="E7" s="97">
        <v>1</v>
      </c>
      <c r="F7" s="97">
        <v>2200</v>
      </c>
      <c r="G7" s="97">
        <v>630</v>
      </c>
      <c r="H7" s="97">
        <v>18</v>
      </c>
      <c r="I7" s="99"/>
      <c r="J7" s="99"/>
      <c r="K7" s="99"/>
      <c r="L7" s="99"/>
      <c r="M7" s="99"/>
      <c r="N7" s="100"/>
    </row>
    <row r="8" spans="1:14" ht="14.5">
      <c r="A8" s="95">
        <v>4</v>
      </c>
      <c r="B8" s="96" t="s">
        <v>280</v>
      </c>
      <c r="C8" s="59" t="s">
        <v>289</v>
      </c>
      <c r="D8" s="97" t="s">
        <v>219</v>
      </c>
      <c r="E8" s="97">
        <v>1</v>
      </c>
      <c r="F8" s="97">
        <v>3060</v>
      </c>
      <c r="G8" s="97">
        <v>630</v>
      </c>
      <c r="H8" s="97">
        <v>18</v>
      </c>
      <c r="I8" s="99"/>
      <c r="J8" s="99"/>
      <c r="K8" s="99"/>
      <c r="L8" s="99"/>
      <c r="M8" s="99"/>
      <c r="N8" s="100"/>
    </row>
    <row r="9" spans="1:14" ht="14.5">
      <c r="A9" s="95">
        <v>5</v>
      </c>
      <c r="B9" s="96" t="s">
        <v>280</v>
      </c>
      <c r="C9" s="59" t="s">
        <v>289</v>
      </c>
      <c r="D9" s="97" t="s">
        <v>219</v>
      </c>
      <c r="E9" s="97">
        <v>1</v>
      </c>
      <c r="F9" s="97">
        <v>802</v>
      </c>
      <c r="G9" s="97">
        <v>625</v>
      </c>
      <c r="H9" s="97">
        <v>18</v>
      </c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2023-10-05T05:22:36Z</dcterms:modified>
</cp:coreProperties>
</file>