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D1" i="2"/>
</calcChain>
</file>

<file path=xl/sharedStrings.xml><?xml version="1.0" encoding="utf-8"?>
<sst xmlns="http://schemas.openxmlformats.org/spreadsheetml/2006/main" count="825" uniqueCount="290">
  <si>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</si>
  <si>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</si>
  <si>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</si>
  <si>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</si>
  <si>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</si>
  <si>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</si>
  <si>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</si>
  <si>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</si>
  <si>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</si>
  <si>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</si>
  <si>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</si>
  <si>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</si>
  <si>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</si>
  <si>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</si>
  <si>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</si>
  <si>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</si>
  <si>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</si>
  <si>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</si>
  <si>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</si>
  <si>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</si>
  <si>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</si>
  <si>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</si>
  <si>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</si>
  <si>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</si>
  <si>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</si>
  <si>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</si>
  <si>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</si>
  <si>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</si>
  <si>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</si>
  <si>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</si>
  <si>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</si>
  <si>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</si>
  <si>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</si>
  <si>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</si>
  <si>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</si>
  <si>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</si>
  <si>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</si>
  <si>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</si>
  <si>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</si>
  <si>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</si>
  <si>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</si>
  <si>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</si>
  <si>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</si>
  <si>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</si>
  <si>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</si>
  <si>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</si>
  <si>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</si>
  <si>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</si>
  <si>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</si>
  <si>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</si>
  <si>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</si>
  <si>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</si>
  <si>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</si>
  <si>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</si>
  <si>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</si>
  <si>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</si>
  <si>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</si>
  <si>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</si>
  <si>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</si>
  <si>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</si>
  <si>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</si>
  <si>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</si>
  <si>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</si>
  <si>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</si>
  <si>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</si>
  <si>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</si>
  <si>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</si>
  <si>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</si>
  <si>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</si>
  <si>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</si>
  <si>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</si>
  <si>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</si>
  <si>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</si>
  <si>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</si>
  <si>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</si>
  <si>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</si>
  <si>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</si>
  <si>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</si>
  <si>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</si>
  <si>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</si>
  <si>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</si>
  <si>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</si>
  <si>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</si>
  <si>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</si>
  <si>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</si>
  <si>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</si>
  <si>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</si>
  <si>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</si>
  <si>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</si>
  <si>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</si>
  <si>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</si>
  <si>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</si>
  <si>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</si>
  <si>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</si>
  <si>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</si>
  <si>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</si>
  <si>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</si>
  <si>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</si>
  <si>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</si>
  <si>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</si>
  <si>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</si>
  <si>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</si>
  <si>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</si>
  <si>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</si>
  <si>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</si>
  <si>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</si>
  <si>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</si>
  <si>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</si>
  <si>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</si>
  <si>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</si>
  <si>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</si>
  <si>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</si>
  <si>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</si>
  <si>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</si>
  <si>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</si>
  <si>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</si>
  <si>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</si>
  <si>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</si>
  <si>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</si>
  <si>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</si>
  <si>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</si>
  <si>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</si>
  <si>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</si>
  <si>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</si>
  <si>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</si>
  <si>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</si>
  <si>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</si>
  <si>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</si>
  <si>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</si>
  <si>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</si>
  <si>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</si>
  <si>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</si>
  <si>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</si>
  <si>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</si>
  <si>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</si>
  <si>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</si>
  <si>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</si>
  <si>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</si>
  <si>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</si>
  <si>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</si>
  <si>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</si>
  <si>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</si>
  <si>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</si>
  <si>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</si>
  <si>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</si>
  <si>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</si>
  <si>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</si>
  <si>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</si>
  <si>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</si>
  <si>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</si>
  <si>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</si>
  <si>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</si>
  <si>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</si>
  <si>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</si>
  <si>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</si>
  <si>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</si>
  <si>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</si>
  <si>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</si>
  <si>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</si>
  <si>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</si>
  <si>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</si>
  <si>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</si>
  <si>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</si>
  <si>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</si>
  <si>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</si>
  <si>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</si>
  <si>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</si>
  <si>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</si>
  <si>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</si>
  <si>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</si>
  <si>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</si>
  <si>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</si>
  <si>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</si>
  <si>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</si>
  <si>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</si>
  <si>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</si>
  <si>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</si>
  <si>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</si>
  <si>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</si>
  <si>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</si>
  <si>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</si>
  <si>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</si>
  <si>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</si>
  <si>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</si>
  <si>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</si>
  <si>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</si>
  <si>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</si>
  <si>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</si>
  <si>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</si>
  <si>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</si>
  <si>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</si>
  <si>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</si>
  <si>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</si>
  <si>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</si>
  <si>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</si>
  <si>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</si>
  <si>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</si>
  <si>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</si>
  <si>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</si>
  <si>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</si>
  <si>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</si>
  <si>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</si>
  <si>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</si>
  <si>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</si>
  <si>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</si>
  <si>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</si>
  <si>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</si>
  <si>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</si>
  <si>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</si>
  <si>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</si>
  <si>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</si>
  <si>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</si>
  <si>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</si>
  <si>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</si>
  <si>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</si>
  <si>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</si>
  <si>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</si>
  <si>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</si>
  <si>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</si>
  <si>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</si>
  <si>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</si>
  <si>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</si>
  <si>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</si>
  <si>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</si>
  <si>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</si>
  <si>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</si>
  <si>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</si>
  <si>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</si>
  <si>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</si>
  <si>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</si>
  <si>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</si>
  <si>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</si>
  <si>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</si>
  <si>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</si>
  <si>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</si>
  <si>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</si>
  <si>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</si>
  <si>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</si>
  <si>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</si>
  <si>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</si>
  <si>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</si>
  <si>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</si>
  <si>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</si>
  <si>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</si>
  <si>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</si>
  <si>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</si>
  <si>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</si>
  <si>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</si>
  <si>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</si>
  <si>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</si>
  <si>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</si>
  <si>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</si>
  <si>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</si>
  <si>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</si>
  <si>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</si>
  <si>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</si>
  <si>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</si>
  <si>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</si>
  <si>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</si>
  <si>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</si>
  <si>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</si>
  <si>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</si>
  <si>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</si>
  <si>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</si>
  <si>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</si>
  <si>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</si>
  <si>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</si>
  <si>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</si>
  <si>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</si>
  <si>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</si>
  <si>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</si>
  <si>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</si>
  <si>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</si>
  <si>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</si>
  <si>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</si>
  <si>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</si>
  <si>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</si>
  <si>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see drawing</t>
  </si>
  <si>
    <t>yes</t>
  </si>
  <si>
    <t>mel kitchen</t>
  </si>
  <si>
    <t>kitchen</t>
  </si>
  <si>
    <t>titus pull out bin</t>
  </si>
  <si>
    <t>raw mdf</t>
  </si>
  <si>
    <t>c1</t>
  </si>
  <si>
    <t>c2</t>
  </si>
  <si>
    <t>carcase white</t>
  </si>
  <si>
    <t>topiary</t>
  </si>
  <si>
    <t xml:space="preserve">poltec  </t>
  </si>
  <si>
    <t>smooth</t>
  </si>
  <si>
    <t>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</si>
</sst>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zoomScale="110" zoomScaleNormal="110" workbookViewId="0">
      <selection activeCell="D19" sqref="D1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>
      <c r="A9" s="5" t="s">
        <v>5</v>
      </c>
      <c r="B9" s="148" t="s">
        <v>279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>
      <c r="A10" s="5" t="s">
        <v>6</v>
      </c>
      <c r="B10" s="152">
        <v>45210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>
      <c r="A11" s="6" t="s">
        <v>7</v>
      </c>
      <c r="B11" s="153">
        <v>45232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 t="s">
        <v>282</v>
      </c>
      <c r="D17" s="17"/>
      <c r="E17" s="17"/>
      <c r="F17" s="17">
        <v>18</v>
      </c>
      <c r="G17" s="18"/>
      <c r="H17" s="142"/>
      <c r="I17" s="143"/>
      <c r="J17" s="143"/>
      <c r="K17" s="144"/>
    </row>
    <row r="18" spans="1:11">
      <c r="A18" s="5" t="s">
        <v>21</v>
      </c>
      <c r="B18" s="19"/>
      <c r="C18" s="19" t="s">
        <v>285</v>
      </c>
      <c r="D18" s="19"/>
      <c r="E18" s="19"/>
      <c r="F18" s="19">
        <v>16</v>
      </c>
      <c r="G18" s="20"/>
      <c r="H18" s="142"/>
      <c r="I18" s="143"/>
      <c r="J18" s="143"/>
      <c r="K18" s="144"/>
    </row>
    <row r="19" spans="1:11">
      <c r="A19" s="5" t="s">
        <v>22</v>
      </c>
      <c r="B19" s="19" t="s">
        <v>287</v>
      </c>
      <c r="C19" s="19" t="s">
        <v>286</v>
      </c>
      <c r="D19" s="19" t="s">
        <v>288</v>
      </c>
      <c r="E19" s="19"/>
      <c r="F19" s="19">
        <v>16</v>
      </c>
      <c r="G19" s="20"/>
      <c r="H19" s="142"/>
      <c r="I19" s="143"/>
      <c r="J19" s="143"/>
      <c r="K19" s="144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278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D27" zoomScaleNormal="100" workbookViewId="0">
      <selection activeCell="J16" sqref="J16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14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30">
      <c r="A5" s="55">
        <v>1</v>
      </c>
      <c r="B5" s="132" t="s">
        <v>280</v>
      </c>
      <c r="C5" s="57" t="s">
        <v>174</v>
      </c>
      <c r="D5" s="58">
        <v>1</v>
      </c>
      <c r="E5" s="59">
        <v>2255</v>
      </c>
      <c r="F5" s="59">
        <v>750</v>
      </c>
      <c r="G5" s="59">
        <v>580</v>
      </c>
      <c r="H5" s="56"/>
      <c r="I5" s="56"/>
      <c r="J5" s="60">
        <v>6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0">
      <c r="A6" s="55">
        <v>2</v>
      </c>
      <c r="B6" s="56" t="s">
        <v>280</v>
      </c>
      <c r="C6" s="59" t="s">
        <v>159</v>
      </c>
      <c r="D6" s="62">
        <v>1</v>
      </c>
      <c r="E6" s="59">
        <v>550</v>
      </c>
      <c r="F6" s="59">
        <v>900</v>
      </c>
      <c r="G6" s="59">
        <v>450</v>
      </c>
      <c r="H6" s="56"/>
      <c r="I6" s="56"/>
      <c r="J6" s="60">
        <v>1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280</v>
      </c>
      <c r="C7" s="59" t="s">
        <v>151</v>
      </c>
      <c r="D7" s="62">
        <v>1</v>
      </c>
      <c r="E7" s="59">
        <v>735</v>
      </c>
      <c r="F7" s="59">
        <v>910</v>
      </c>
      <c r="G7" s="59">
        <v>910</v>
      </c>
      <c r="H7" s="56">
        <v>555</v>
      </c>
      <c r="I7" s="56">
        <v>555</v>
      </c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280</v>
      </c>
      <c r="C8" s="59" t="s">
        <v>88</v>
      </c>
      <c r="D8" s="62">
        <v>1</v>
      </c>
      <c r="E8" s="59">
        <v>735</v>
      </c>
      <c r="F8" s="59">
        <v>350</v>
      </c>
      <c r="G8" s="59">
        <v>555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30">
      <c r="A9" s="55">
        <v>5</v>
      </c>
      <c r="B9" s="56" t="s">
        <v>280</v>
      </c>
      <c r="C9" s="59" t="s">
        <v>141</v>
      </c>
      <c r="D9" s="62">
        <v>1</v>
      </c>
      <c r="E9" s="59">
        <v>735</v>
      </c>
      <c r="F9" s="59">
        <v>890</v>
      </c>
      <c r="G9" s="59">
        <v>555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30">
      <c r="A10" s="55">
        <v>6</v>
      </c>
      <c r="B10" s="56" t="s">
        <v>280</v>
      </c>
      <c r="C10" s="59" t="s">
        <v>160</v>
      </c>
      <c r="D10" s="62">
        <v>1</v>
      </c>
      <c r="E10" s="59">
        <v>790</v>
      </c>
      <c r="F10" s="59">
        <v>600</v>
      </c>
      <c r="G10" s="59">
        <v>320</v>
      </c>
      <c r="H10" s="56"/>
      <c r="I10" s="56"/>
      <c r="J10" s="61">
        <v>2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30">
      <c r="A11" s="55">
        <v>7</v>
      </c>
      <c r="B11" s="56" t="s">
        <v>280</v>
      </c>
      <c r="C11" s="59" t="s">
        <v>161</v>
      </c>
      <c r="D11" s="62">
        <v>1</v>
      </c>
      <c r="E11" s="59">
        <v>790</v>
      </c>
      <c r="F11" s="59">
        <v>600</v>
      </c>
      <c r="G11" s="59">
        <v>320</v>
      </c>
      <c r="H11" s="56"/>
      <c r="I11" s="56"/>
      <c r="J11" s="61">
        <v>2</v>
      </c>
      <c r="K11" s="130"/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30">
      <c r="A12" s="55">
        <v>8</v>
      </c>
      <c r="B12" s="56" t="s">
        <v>280</v>
      </c>
      <c r="C12" s="59" t="s">
        <v>159</v>
      </c>
      <c r="D12" s="62">
        <v>1</v>
      </c>
      <c r="E12" s="59">
        <v>790</v>
      </c>
      <c r="F12" s="59">
        <v>910</v>
      </c>
      <c r="G12" s="59">
        <v>320</v>
      </c>
      <c r="H12" s="56"/>
      <c r="I12" s="56"/>
      <c r="J12" s="61">
        <v>2</v>
      </c>
      <c r="K12" s="61"/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 t="s">
        <v>280</v>
      </c>
      <c r="C13" s="59" t="s">
        <v>164</v>
      </c>
      <c r="D13" s="62">
        <v>1</v>
      </c>
      <c r="E13" s="59">
        <v>360</v>
      </c>
      <c r="F13" s="59">
        <v>600</v>
      </c>
      <c r="G13" s="59">
        <v>575</v>
      </c>
      <c r="H13" s="56"/>
      <c r="I13" s="56"/>
      <c r="J13" s="61" t="s">
        <v>89</v>
      </c>
      <c r="K13" s="61" t="str">
        <f>VLOOKUP(C13, Codes!$D$4:$E$59, 2, FALSE)</f>
        <v>Y</v>
      </c>
      <c r="L13" s="59" t="s">
        <v>243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208</v>
      </c>
      <c r="D33" s="59">
        <v>1</v>
      </c>
      <c r="E33" s="59">
        <v>735</v>
      </c>
      <c r="F33" s="59">
        <v>1100</v>
      </c>
      <c r="G33" s="59">
        <v>555</v>
      </c>
      <c r="H33" s="130" t="s">
        <v>238</v>
      </c>
      <c r="I33" s="70"/>
      <c r="J33" s="61">
        <v>1097</v>
      </c>
      <c r="K33" s="61">
        <v>177</v>
      </c>
      <c r="L33" s="61">
        <v>276</v>
      </c>
      <c r="M33" s="61">
        <v>276</v>
      </c>
      <c r="N33" s="61"/>
      <c r="O33" s="61">
        <v>86</v>
      </c>
      <c r="P33" s="61">
        <v>199</v>
      </c>
      <c r="Q33" s="61">
        <v>199</v>
      </c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280</v>
      </c>
      <c r="C34" s="70" t="s">
        <v>208</v>
      </c>
      <c r="D34" s="59">
        <v>1</v>
      </c>
      <c r="E34" s="59">
        <v>735</v>
      </c>
      <c r="F34" s="59">
        <v>300</v>
      </c>
      <c r="G34" s="59">
        <v>555</v>
      </c>
      <c r="H34" s="131" t="s">
        <v>238</v>
      </c>
      <c r="I34" s="70"/>
      <c r="J34" s="61">
        <v>297</v>
      </c>
      <c r="K34" s="61">
        <v>732</v>
      </c>
      <c r="L34" s="61"/>
      <c r="M34" s="61"/>
      <c r="N34" s="61"/>
      <c r="O34" s="61">
        <v>86</v>
      </c>
      <c r="P34" s="61">
        <v>86</v>
      </c>
      <c r="Q34" s="61">
        <v>199</v>
      </c>
      <c r="R34" s="63"/>
      <c r="S34" s="71">
        <v>500</v>
      </c>
      <c r="T34" s="72"/>
      <c r="U34" s="72"/>
      <c r="V34" s="72"/>
      <c r="W34" s="72"/>
      <c r="X34" s="72"/>
      <c r="Y34" s="73" t="s">
        <v>277</v>
      </c>
      <c r="Z34" s="65"/>
    </row>
    <row r="35" spans="1:26" ht="15.75" customHeight="1">
      <c r="A35" s="55">
        <v>3</v>
      </c>
      <c r="B35" s="56" t="s">
        <v>280</v>
      </c>
      <c r="C35" s="70" t="s">
        <v>206</v>
      </c>
      <c r="D35" s="59">
        <v>1</v>
      </c>
      <c r="E35" s="59">
        <v>735</v>
      </c>
      <c r="F35" s="59">
        <v>450</v>
      </c>
      <c r="G35" s="59">
        <v>555</v>
      </c>
      <c r="H35" s="131" t="s">
        <v>238</v>
      </c>
      <c r="I35" s="70" t="s">
        <v>89</v>
      </c>
      <c r="J35" s="61">
        <v>447</v>
      </c>
      <c r="K35" s="61">
        <v>732</v>
      </c>
      <c r="L35" s="61"/>
      <c r="M35" s="61"/>
      <c r="N35" s="61"/>
      <c r="O35" s="61">
        <v>86</v>
      </c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281</v>
      </c>
      <c r="Z35" s="65"/>
    </row>
    <row r="36" spans="1:26" ht="15.75" customHeight="1">
      <c r="A36" s="55">
        <v>4</v>
      </c>
      <c r="B36" s="56" t="s">
        <v>280</v>
      </c>
      <c r="C36" s="70" t="s">
        <v>208</v>
      </c>
      <c r="D36" s="59">
        <v>1</v>
      </c>
      <c r="E36" s="59">
        <v>735</v>
      </c>
      <c r="F36" s="59">
        <v>800</v>
      </c>
      <c r="G36" s="59">
        <v>555</v>
      </c>
      <c r="H36" s="131" t="s">
        <v>238</v>
      </c>
      <c r="I36" s="70" t="s">
        <v>89</v>
      </c>
      <c r="J36" s="61">
        <v>797</v>
      </c>
      <c r="K36" s="61">
        <v>177</v>
      </c>
      <c r="L36" s="61">
        <v>276</v>
      </c>
      <c r="M36" s="61">
        <v>276</v>
      </c>
      <c r="N36" s="61"/>
      <c r="O36" s="61">
        <v>86</v>
      </c>
      <c r="P36" s="61">
        <v>199</v>
      </c>
      <c r="Q36" s="61">
        <v>199</v>
      </c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280</v>
      </c>
      <c r="C37" s="70" t="s">
        <v>206</v>
      </c>
      <c r="D37" s="59">
        <v>1</v>
      </c>
      <c r="E37" s="59">
        <v>375</v>
      </c>
      <c r="F37" s="59">
        <v>600</v>
      </c>
      <c r="G37" s="59">
        <v>555</v>
      </c>
      <c r="H37" s="74" t="s">
        <v>238</v>
      </c>
      <c r="I37" s="70" t="s">
        <v>89</v>
      </c>
      <c r="J37" s="61">
        <v>597</v>
      </c>
      <c r="K37" s="61">
        <v>372</v>
      </c>
      <c r="L37" s="61"/>
      <c r="M37" s="61"/>
      <c r="N37" s="61"/>
      <c r="O37" s="61">
        <v>199</v>
      </c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E9" sqref="E9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5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 t="s">
        <v>280</v>
      </c>
      <c r="C5" s="62" t="s">
        <v>283</v>
      </c>
      <c r="D5" s="97" t="s">
        <v>219</v>
      </c>
      <c r="E5" s="98">
        <v>1</v>
      </c>
      <c r="F5" s="97">
        <v>2400</v>
      </c>
      <c r="G5" s="97">
        <v>300</v>
      </c>
      <c r="H5" s="97">
        <v>18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280</v>
      </c>
      <c r="C6" s="62" t="s">
        <v>284</v>
      </c>
      <c r="D6" s="97" t="s">
        <v>221</v>
      </c>
      <c r="E6" s="98">
        <v>1</v>
      </c>
      <c r="F6" s="97">
        <v>910</v>
      </c>
      <c r="G6" s="97">
        <v>505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 t="s">
        <v>280</v>
      </c>
      <c r="C7" s="59" t="s">
        <v>289</v>
      </c>
      <c r="D7" s="97" t="s">
        <v>219</v>
      </c>
      <c r="E7" s="97">
        <v>3</v>
      </c>
      <c r="F7" s="97">
        <v>2400</v>
      </c>
      <c r="G7" s="97">
        <v>150</v>
      </c>
      <c r="H7" s="97">
        <v>16</v>
      </c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topLeftCell="A7"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2023-10-12T08:22:40Z</dcterms:modified>
</cp:coreProperties>
</file>