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134" documentId="8_{B120C14F-67A5-4437-8243-1A3DEF1CD93A}" xr6:coauthVersionLast="47" xr6:coauthVersionMax="47" xr10:uidLastSave="{8E0937AD-29F7-4685-9A6E-2A78355D720F}"/>
  <bookViews>
    <workbookView xWindow="-110" yWindow="-110" windowWidth="18220" windowHeight="116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2" i="1"/>
  <c r="K13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<sst xmlns="http://schemas.openxmlformats.org/spreadsheetml/2006/main" count="827" uniqueCount="281">
  <si>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</si>
  <si>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</si>
  <si>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</si>
  <si>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</si>
  <si>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</si>
  <si>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</si>
  <si>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</si>
  <si>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</si>
  <si>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</si>
  <si>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</si>
  <si>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</si>
  <si>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</si>
  <si>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</si>
  <si>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</si>
  <si>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</si>
  <si>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</si>
  <si>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</si>
  <si>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</si>
  <si>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</si>
  <si>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</si>
  <si>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</si>
  <si>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</si>
  <si>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</si>
  <si>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</si>
  <si>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</si>
  <si>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</si>
  <si>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</si>
  <si>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</si>
  <si>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</si>
  <si>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</si>
  <si>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</si>
  <si>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</si>
  <si>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</si>
  <si>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</si>
  <si>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</si>
  <si>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</si>
  <si>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</si>
  <si>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</si>
  <si>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</si>
  <si>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</si>
  <si>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</si>
  <si>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</si>
  <si>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</si>
  <si>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</si>
  <si>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</si>
  <si>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</si>
  <si>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</si>
  <si>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</si>
  <si>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</si>
  <si>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</si>
  <si>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</si>
  <si>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</si>
  <si>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</si>
  <si>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</si>
  <si>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</si>
  <si>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</si>
  <si>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</si>
  <si>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</si>
  <si>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</si>
  <si>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</si>
  <si>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</si>
  <si>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</si>
  <si>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</si>
  <si>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</si>
  <si>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</si>
  <si>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</si>
  <si>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</si>
  <si>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</si>
  <si>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</si>
  <si>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</si>
  <si>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</si>
  <si>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</si>
  <si>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</si>
  <si>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</si>
  <si>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</si>
  <si>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</si>
  <si>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</si>
  <si>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</si>
  <si>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</si>
  <si>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</si>
  <si>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</si>
  <si>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</si>
  <si>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</si>
  <si>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</si>
  <si>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</si>
  <si>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</si>
  <si>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</si>
  <si>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</si>
  <si>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</si>
  <si>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</si>
  <si>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</si>
  <si>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</si>
  <si>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</si>
  <si>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</si>
  <si>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</si>
  <si>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</si>
  <si>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</si>
  <si>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</si>
  <si>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</si>
  <si>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</si>
  <si>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</si>
  <si>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</si>
  <si>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</si>
  <si>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</si>
  <si>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</si>
  <si>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</si>
  <si>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</si>
  <si>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</si>
  <si>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</si>
  <si>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</si>
  <si>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</si>
  <si>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</si>
  <si>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</si>
  <si>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</si>
  <si>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</si>
  <si>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</si>
  <si>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</si>
  <si>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</si>
  <si>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</si>
  <si>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</si>
  <si>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</si>
  <si>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</si>
  <si>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</si>
  <si>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</si>
  <si>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</si>
  <si>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</si>
  <si>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</si>
  <si>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</si>
  <si>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</si>
  <si>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</si>
  <si>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</si>
  <si>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</si>
  <si>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</si>
  <si>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</si>
  <si>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</si>
  <si>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</si>
  <si>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</si>
  <si>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</si>
  <si>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</si>
  <si>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</si>
  <si>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</si>
  <si>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</si>
  <si>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</si>
  <si>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</si>
  <si>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</si>
  <si>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</si>
  <si>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</si>
  <si>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</si>
  <si>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</si>
  <si>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</si>
  <si>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</si>
  <si>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</si>
  <si>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</si>
  <si>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</si>
  <si>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</si>
  <si>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</si>
  <si>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</si>
  <si>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</si>
  <si>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</si>
  <si>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</si>
  <si>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</si>
  <si>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</si>
  <si>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</si>
  <si>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</si>
  <si>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</si>
  <si>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</si>
  <si>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</si>
  <si>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</si>
  <si>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</si>
  <si>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</si>
  <si>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</si>
  <si>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</si>
  <si>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</si>
  <si>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</si>
  <si>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</si>
  <si>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</si>
  <si>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</si>
  <si>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</si>
  <si>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</si>
  <si>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</si>
  <si>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</si>
  <si>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</si>
  <si>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</si>
  <si>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</si>
  <si>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</si>
  <si>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</si>
  <si>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</si>
  <si>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</si>
  <si>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</si>
  <si>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</si>
  <si>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</si>
  <si>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</si>
  <si>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</si>
  <si>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</si>
  <si>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</si>
  <si>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</si>
  <si>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</si>
  <si>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</si>
  <si>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</si>
  <si>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</si>
  <si>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</si>
  <si>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</si>
  <si>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</si>
  <si>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</si>
  <si>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</si>
  <si>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</si>
  <si>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</si>
  <si>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</si>
  <si>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</si>
  <si>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</si>
  <si>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</si>
  <si>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</si>
  <si>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</si>
  <si>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</si>
  <si>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</si>
  <si>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</si>
  <si>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</si>
  <si>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</si>
  <si>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</si>
  <si>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</si>
  <si>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</si>
  <si>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</si>
  <si>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</si>
  <si>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</si>
  <si>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</si>
  <si>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</si>
  <si>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</si>
  <si>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</si>
  <si>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</si>
  <si>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</si>
  <si>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</si>
  <si>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</si>
  <si>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</si>
  <si>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</si>
  <si>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</si>
  <si>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</si>
  <si>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</si>
  <si>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</si>
  <si>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</si>
  <si>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</si>
  <si>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</si>
  <si>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</si>
  <si>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</si>
  <si>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</si>
  <si>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</si>
  <si>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</si>
  <si>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</si>
  <si>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</si>
  <si>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</si>
  <si>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</si>
  <si>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</si>
  <si>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</si>
  <si>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</si>
  <si>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</si>
  <si>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</si>
  <si>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</si>
  <si>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</si>
  <si>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</si>
  <si>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</si>
  <si>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</si>
  <si>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</si>
  <si>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</si>
  <si>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</si>
  <si>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</si>
  <si>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</si>
  <si>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</si>
  <si>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</si>
  <si>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</si>
  <si>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</si>
  <si>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</si>
  <si>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David Serapiglia Cabinetry</t>
  </si>
  <si>
    <t>info@davidserapigliacabinetry.com.au</t>
  </si>
  <si>
    <t>Laundry Boronia</t>
  </si>
  <si>
    <t>fixed shelf 1600 bottom to top. inside measurements</t>
  </si>
  <si>
    <t>60mm with a long edge.</t>
  </si>
  <si>
    <t>Polytec</t>
  </si>
  <si>
    <t>Melamine Prime Oak Matt</t>
  </si>
  <si>
    <t>woodgrain 18mm</t>
  </si>
  <si>
    <t>edge all around. I want the back to be on the outside if possible. And edged all around.</t>
  </si>
  <si>
    <t xml:space="preserve"> 12/10/2023                                                              </t>
  </si>
  <si>
    <t>19/10/2023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</si>
</sst>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184150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8" zoomScale="98" zoomScaleNormal="98" workbookViewId="0">
      <selection activeCell="C14" sqref="C14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3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3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4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4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3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35">
      <c r="A7" s="52" t="s">
        <v>199</v>
      </c>
      <c r="B7" s="185">
        <v>406073334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35">
      <c r="A8" s="52" t="s">
        <v>200</v>
      </c>
      <c r="B8" s="188" t="s">
        <v>271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35">
      <c r="A9" s="52" t="s">
        <v>201</v>
      </c>
      <c r="B9" s="185" t="s">
        <v>272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35">
      <c r="A10" s="52" t="s">
        <v>202</v>
      </c>
      <c r="B10" s="185" t="s">
        <v>279</v>
      </c>
      <c r="C10" s="186"/>
      <c r="D10" s="186"/>
      <c r="E10" s="186"/>
      <c r="F10" s="187"/>
      <c r="G10" s="179"/>
      <c r="H10" s="180"/>
      <c r="I10" s="180"/>
      <c r="J10" s="181"/>
    </row>
    <row r="11" spans="1:10" ht="15" thickBot="1" x14ac:dyDescent="0.4">
      <c r="A11" s="93" t="s">
        <v>203</v>
      </c>
      <c r="B11" s="185" t="s">
        <v>280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4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3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6" customHeight="1" x14ac:dyDescent="0.3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49999999999999" customHeight="1" thickBot="1" x14ac:dyDescent="0.4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4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35">
      <c r="A17" s="53" t="s">
        <v>164</v>
      </c>
      <c r="B17" s="49" t="s">
        <v>275</v>
      </c>
      <c r="C17" s="49" t="s">
        <v>276</v>
      </c>
      <c r="D17" s="50" t="s">
        <v>277</v>
      </c>
      <c r="E17" s="50"/>
      <c r="F17" s="64"/>
      <c r="G17" s="179"/>
      <c r="H17" s="180"/>
      <c r="I17" s="180"/>
      <c r="J17" s="181"/>
    </row>
    <row r="18" spans="1:10" x14ac:dyDescent="0.3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3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3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" thickBot="1" x14ac:dyDescent="0.4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4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49999999999999" customHeight="1" x14ac:dyDescent="0.3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3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3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3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3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3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3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3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3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3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3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4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4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3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3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3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3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3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49999999999999" customHeight="1" thickBot="1" x14ac:dyDescent="0.4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4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35">
      <c r="A43" s="86" t="s">
        <v>175</v>
      </c>
      <c r="B43" s="44"/>
      <c r="C43" s="61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3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3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4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E2691BBA-973A-47CA-AAF4-24E2DE06B90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3" workbookViewId="0">
      <selection activeCell="Y20" sqref="Y20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13" t="s">
        <v>186</v>
      </c>
      <c r="B1" s="214"/>
      <c r="C1" s="105" t="s">
        <v>187</v>
      </c>
      <c r="D1" s="106">
        <f>SUM(D5:D47)</f>
        <v>13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5" customHeight="1" x14ac:dyDescent="0.3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3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3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ht="29" x14ac:dyDescent="0.35">
      <c r="A5" s="112">
        <v>1</v>
      </c>
      <c r="B5" s="34"/>
      <c r="C5" s="35" t="s">
        <v>32</v>
      </c>
      <c r="D5" s="36">
        <v>2</v>
      </c>
      <c r="E5" s="37">
        <v>1925</v>
      </c>
      <c r="F5" s="37">
        <v>956</v>
      </c>
      <c r="G5" s="37">
        <v>580</v>
      </c>
      <c r="H5" s="33"/>
      <c r="I5" s="33"/>
      <c r="J5" s="99">
        <v>5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>
        <v>575</v>
      </c>
      <c r="R5" s="38">
        <v>575</v>
      </c>
      <c r="S5" s="38"/>
      <c r="T5" s="156"/>
      <c r="U5" s="156"/>
      <c r="V5" s="156"/>
      <c r="W5" s="156"/>
      <c r="X5" s="156"/>
      <c r="Y5" s="94"/>
      <c r="Z5" s="95"/>
    </row>
    <row r="6" spans="1:26" ht="29" x14ac:dyDescent="0.35">
      <c r="A6" s="112">
        <v>2</v>
      </c>
      <c r="B6" s="34"/>
      <c r="C6" s="35" t="s">
        <v>32</v>
      </c>
      <c r="D6" s="36">
        <v>1</v>
      </c>
      <c r="E6" s="37">
        <v>1925</v>
      </c>
      <c r="F6" s="37">
        <v>956</v>
      </c>
      <c r="G6" s="37">
        <v>580</v>
      </c>
      <c r="H6" s="33"/>
      <c r="I6" s="33"/>
      <c r="J6" s="100" t="s">
        <v>4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>
        <v>575</v>
      </c>
      <c r="R6" s="38">
        <v>575</v>
      </c>
      <c r="S6" s="38"/>
      <c r="T6" s="156"/>
      <c r="U6" s="156"/>
      <c r="V6" s="156"/>
      <c r="W6" s="156"/>
      <c r="X6" s="156"/>
      <c r="Y6" s="94" t="s">
        <v>273</v>
      </c>
      <c r="Z6" s="95"/>
    </row>
    <row r="7" spans="1:26" ht="29" x14ac:dyDescent="0.35">
      <c r="A7" s="112">
        <v>3</v>
      </c>
      <c r="B7" s="34"/>
      <c r="C7" s="35" t="s">
        <v>69</v>
      </c>
      <c r="D7" s="36">
        <v>1</v>
      </c>
      <c r="E7" s="37">
        <v>1925</v>
      </c>
      <c r="F7" s="37">
        <v>478</v>
      </c>
      <c r="G7" s="37">
        <v>580</v>
      </c>
      <c r="H7" s="33"/>
      <c r="I7" s="33"/>
      <c r="J7" s="100" t="s">
        <v>4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>
        <v>575</v>
      </c>
      <c r="R7" s="38">
        <v>575</v>
      </c>
      <c r="S7" s="38"/>
      <c r="T7" s="156"/>
      <c r="U7" s="156"/>
      <c r="V7" s="156"/>
      <c r="W7" s="156"/>
      <c r="X7" s="156"/>
      <c r="Y7" s="94" t="s">
        <v>273</v>
      </c>
      <c r="Z7" s="95"/>
    </row>
    <row r="8" spans="1:26" ht="29" x14ac:dyDescent="0.35">
      <c r="A8" s="112">
        <v>4</v>
      </c>
      <c r="B8" s="34"/>
      <c r="C8" s="35" t="s">
        <v>23</v>
      </c>
      <c r="D8" s="36">
        <v>1</v>
      </c>
      <c r="E8" s="37">
        <v>2135</v>
      </c>
      <c r="F8" s="37">
        <v>1095</v>
      </c>
      <c r="G8" s="37">
        <v>600</v>
      </c>
      <c r="H8" s="33"/>
      <c r="I8" s="33"/>
      <c r="J8" s="38" t="s">
        <v>4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100</v>
      </c>
      <c r="Q8" s="38">
        <v>645</v>
      </c>
      <c r="R8" s="38">
        <v>645</v>
      </c>
      <c r="S8" s="38"/>
      <c r="T8" s="156"/>
      <c r="U8" s="156"/>
      <c r="V8" s="156"/>
      <c r="W8" s="156"/>
      <c r="X8" s="156"/>
      <c r="Y8" s="94"/>
      <c r="Z8" s="95"/>
    </row>
    <row r="9" spans="1:26" ht="29" x14ac:dyDescent="0.35">
      <c r="A9" s="112">
        <v>5</v>
      </c>
      <c r="B9" s="34"/>
      <c r="C9" s="35" t="s">
        <v>22</v>
      </c>
      <c r="D9" s="36">
        <v>1</v>
      </c>
      <c r="E9" s="37">
        <v>760</v>
      </c>
      <c r="F9" s="37">
        <v>600</v>
      </c>
      <c r="G9" s="37">
        <v>580</v>
      </c>
      <c r="H9" s="33"/>
      <c r="I9" s="33"/>
      <c r="J9" s="38" t="s">
        <v>4</v>
      </c>
      <c r="K9" s="99" t="str">
        <f>VLOOKUP(C9, Codes!$D$4:$E$59, 2, FALSE)</f>
        <v>Y</v>
      </c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29" x14ac:dyDescent="0.35">
      <c r="A10" s="112">
        <v>6</v>
      </c>
      <c r="B10" s="34"/>
      <c r="C10" s="35" t="s">
        <v>82</v>
      </c>
      <c r="D10" s="36">
        <v>1</v>
      </c>
      <c r="E10" s="37">
        <v>1375</v>
      </c>
      <c r="F10" s="37">
        <v>600</v>
      </c>
      <c r="G10" s="37">
        <v>580</v>
      </c>
      <c r="H10" s="33"/>
      <c r="I10" s="33"/>
      <c r="J10" s="38">
        <v>3</v>
      </c>
      <c r="K10" s="99" t="s">
        <v>5</v>
      </c>
      <c r="L10" s="40" t="s">
        <v>28</v>
      </c>
      <c r="M10" s="98"/>
      <c r="N10" s="98"/>
      <c r="O10" s="38">
        <v>100</v>
      </c>
      <c r="P10" s="38">
        <v>100</v>
      </c>
      <c r="Q10" s="38">
        <v>687</v>
      </c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29" x14ac:dyDescent="0.35">
      <c r="A11" s="112">
        <v>7</v>
      </c>
      <c r="B11" s="34"/>
      <c r="C11" s="35" t="s">
        <v>2</v>
      </c>
      <c r="D11" s="36">
        <v>1</v>
      </c>
      <c r="E11" s="37">
        <v>760</v>
      </c>
      <c r="F11" s="37">
        <v>710</v>
      </c>
      <c r="G11" s="37">
        <v>166</v>
      </c>
      <c r="H11" s="33"/>
      <c r="I11" s="33"/>
      <c r="J11" s="38">
        <v>1</v>
      </c>
      <c r="K11" s="99" t="s">
        <v>5</v>
      </c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29" x14ac:dyDescent="0.35">
      <c r="A12" s="112">
        <v>8</v>
      </c>
      <c r="B12" s="34"/>
      <c r="C12" s="35" t="s">
        <v>82</v>
      </c>
      <c r="D12" s="36">
        <v>1</v>
      </c>
      <c r="E12" s="37">
        <v>760</v>
      </c>
      <c r="F12" s="37">
        <v>580</v>
      </c>
      <c r="G12" s="37">
        <v>660</v>
      </c>
      <c r="H12" s="33"/>
      <c r="I12" s="33"/>
      <c r="J12" s="38">
        <v>1</v>
      </c>
      <c r="K12" s="99" t="str">
        <f>VLOOKUP(C12, Codes!$D$4:$E$59, 2, FALSE)</f>
        <v>N</v>
      </c>
      <c r="L12" s="40" t="s">
        <v>28</v>
      </c>
      <c r="M12" s="98"/>
      <c r="N12" s="98"/>
      <c r="O12" s="38">
        <v>100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 t="s">
        <v>274</v>
      </c>
      <c r="Z12" s="95"/>
    </row>
    <row r="13" spans="1:26" ht="29" x14ac:dyDescent="0.35">
      <c r="A13" s="112">
        <v>9</v>
      </c>
      <c r="B13" s="34"/>
      <c r="C13" s="35" t="s">
        <v>22</v>
      </c>
      <c r="D13" s="36">
        <v>1</v>
      </c>
      <c r="E13" s="37">
        <v>760</v>
      </c>
      <c r="F13" s="37">
        <v>450</v>
      </c>
      <c r="G13" s="37">
        <v>660</v>
      </c>
      <c r="H13" s="33"/>
      <c r="I13" s="33"/>
      <c r="J13" s="38" t="s">
        <v>4</v>
      </c>
      <c r="K13" s="99" t="str">
        <f>VLOOKUP(C13, Codes!$D$4:$E$59, 2, FALSE)</f>
        <v>Y</v>
      </c>
      <c r="L13" s="40" t="s">
        <v>28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29" x14ac:dyDescent="0.35">
      <c r="A14" s="112">
        <v>10</v>
      </c>
      <c r="B14" s="34"/>
      <c r="C14" s="35" t="s">
        <v>82</v>
      </c>
      <c r="D14" s="36">
        <v>1</v>
      </c>
      <c r="E14" s="37">
        <v>485</v>
      </c>
      <c r="F14" s="37">
        <v>580</v>
      </c>
      <c r="G14" s="37">
        <v>350</v>
      </c>
      <c r="H14" s="33"/>
      <c r="I14" s="33"/>
      <c r="J14" s="38">
        <v>1</v>
      </c>
      <c r="K14" s="99" t="s">
        <v>5</v>
      </c>
      <c r="L14" s="40" t="s">
        <v>28</v>
      </c>
      <c r="M14" s="98"/>
      <c r="N14" s="98"/>
      <c r="O14" s="38">
        <v>100</v>
      </c>
      <c r="P14" s="38">
        <v>100</v>
      </c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43.5" x14ac:dyDescent="0.35">
      <c r="A15" s="112">
        <v>11</v>
      </c>
      <c r="B15" s="34"/>
      <c r="C15" s="35" t="s">
        <v>81</v>
      </c>
      <c r="D15" s="36">
        <v>1</v>
      </c>
      <c r="E15" s="37">
        <v>485</v>
      </c>
      <c r="F15" s="37">
        <v>450</v>
      </c>
      <c r="G15" s="37">
        <v>350</v>
      </c>
      <c r="H15" s="33"/>
      <c r="I15" s="33"/>
      <c r="J15" s="38">
        <v>1</v>
      </c>
      <c r="K15" s="99" t="s">
        <v>5</v>
      </c>
      <c r="L15" s="40" t="s">
        <v>28</v>
      </c>
      <c r="M15" s="98"/>
      <c r="N15" s="98"/>
      <c r="O15" s="38">
        <v>100</v>
      </c>
      <c r="P15" s="38">
        <v>100</v>
      </c>
      <c r="Q15" s="38"/>
      <c r="R15" s="38"/>
      <c r="S15" s="38"/>
      <c r="T15" s="156"/>
      <c r="U15" s="156"/>
      <c r="V15" s="156"/>
      <c r="W15" s="156"/>
      <c r="X15" s="156"/>
      <c r="Y15" s="94" t="s">
        <v>278</v>
      </c>
      <c r="Z15" s="95"/>
    </row>
    <row r="16" spans="1:26" ht="14.5" x14ac:dyDescent="0.35">
      <c r="A16" s="112">
        <v>12</v>
      </c>
      <c r="B16" s="34"/>
      <c r="C16" s="35" t="s">
        <v>22</v>
      </c>
      <c r="D16" s="36">
        <v>1</v>
      </c>
      <c r="E16" s="37">
        <v>300</v>
      </c>
      <c r="F16" s="37">
        <v>1222</v>
      </c>
      <c r="G16" s="37">
        <v>250</v>
      </c>
      <c r="H16" s="33"/>
      <c r="I16" s="33"/>
      <c r="J16" s="38" t="s">
        <v>4</v>
      </c>
      <c r="K16" s="99" t="str">
        <f>VLOOKUP(C16, Codes!$D$4:$E$59, 2, FALSE)</f>
        <v>Y</v>
      </c>
      <c r="L16" s="40" t="s">
        <v>3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5" x14ac:dyDescent="0.3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5" x14ac:dyDescent="0.3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5" x14ac:dyDescent="0.3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5" x14ac:dyDescent="0.3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5" x14ac:dyDescent="0.3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5" x14ac:dyDescent="0.3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5" x14ac:dyDescent="0.3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5" x14ac:dyDescent="0.3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5" x14ac:dyDescent="0.3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5" x14ac:dyDescent="0.3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5" x14ac:dyDescent="0.3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5" x14ac:dyDescent="0.3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5" x14ac:dyDescent="0.3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3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3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ht="14.5" x14ac:dyDescent="0.3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ht="14.5" x14ac:dyDescent="0.3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ht="14.5" x14ac:dyDescent="0.3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5" x14ac:dyDescent="0.3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5" x14ac:dyDescent="0.3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5" x14ac:dyDescent="0.3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5" x14ac:dyDescent="0.3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5" x14ac:dyDescent="0.3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5" x14ac:dyDescent="0.3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5" x14ac:dyDescent="0.3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5" x14ac:dyDescent="0.3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5" x14ac:dyDescent="0.3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5" x14ac:dyDescent="0.3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5" x14ac:dyDescent="0.3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4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75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5" customHeight="1" x14ac:dyDescent="0.3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5" customHeight="1" x14ac:dyDescent="0.3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14.5" x14ac:dyDescent="0.3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ht="14.5" x14ac:dyDescent="0.3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ht="14.5" x14ac:dyDescent="0.3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ht="14.5" x14ac:dyDescent="0.3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ht="14.5" x14ac:dyDescent="0.3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ht="14.5" x14ac:dyDescent="0.3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ht="14.5" x14ac:dyDescent="0.3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ht="14.5" x14ac:dyDescent="0.3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5" x14ac:dyDescent="0.3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5" x14ac:dyDescent="0.3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5" x14ac:dyDescent="0.3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5" x14ac:dyDescent="0.3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5" x14ac:dyDescent="0.3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5" x14ac:dyDescent="0.3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5" x14ac:dyDescent="0.3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5" x14ac:dyDescent="0.3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5" x14ac:dyDescent="0.3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5" x14ac:dyDescent="0.3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5" x14ac:dyDescent="0.3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5" x14ac:dyDescent="0.3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5" x14ac:dyDescent="0.3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5" x14ac:dyDescent="0.3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5" x14ac:dyDescent="0.3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5" x14ac:dyDescent="0.3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5" x14ac:dyDescent="0.3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5" x14ac:dyDescent="0.3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5" x14ac:dyDescent="0.3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5" x14ac:dyDescent="0.3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5" x14ac:dyDescent="0.3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5" x14ac:dyDescent="0.3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5" x14ac:dyDescent="0.3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5" x14ac:dyDescent="0.3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5" x14ac:dyDescent="0.3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5" x14ac:dyDescent="0.3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5" x14ac:dyDescent="0.3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5" x14ac:dyDescent="0.3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5" x14ac:dyDescent="0.3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5" x14ac:dyDescent="0.3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5" x14ac:dyDescent="0.3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5" x14ac:dyDescent="0.3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5" x14ac:dyDescent="0.3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5" x14ac:dyDescent="0.3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5" x14ac:dyDescent="0.3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5" x14ac:dyDescent="0.3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5" x14ac:dyDescent="0.3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5" x14ac:dyDescent="0.3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5" x14ac:dyDescent="0.3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5" x14ac:dyDescent="0.3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5" x14ac:dyDescent="0.3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4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3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3" t="s">
        <v>113</v>
      </c>
    </row>
    <row r="2" spans="1:2" ht="15" thickBot="1" x14ac:dyDescent="0.4">
      <c r="A2" s="19" t="s">
        <v>2</v>
      </c>
      <c r="B2" s="25"/>
    </row>
    <row r="3" spans="1:2" ht="15" thickBot="1" x14ac:dyDescent="0.4">
      <c r="A3" s="19" t="s">
        <v>81</v>
      </c>
      <c r="B3" s="26"/>
    </row>
    <row r="4" spans="1:2" ht="15" thickBot="1" x14ac:dyDescent="0.4">
      <c r="A4" s="19" t="s">
        <v>82</v>
      </c>
      <c r="B4" s="26"/>
    </row>
    <row r="5" spans="1:2" ht="15" thickBot="1" x14ac:dyDescent="0.4">
      <c r="A5" s="19" t="s">
        <v>13</v>
      </c>
      <c r="B5" s="26" t="s">
        <v>135</v>
      </c>
    </row>
    <row r="6" spans="1:2" ht="15" thickBot="1" x14ac:dyDescent="0.4">
      <c r="A6" s="19" t="s">
        <v>83</v>
      </c>
      <c r="B6" s="26" t="s">
        <v>135</v>
      </c>
    </row>
    <row r="7" spans="1:2" ht="15" thickBot="1" x14ac:dyDescent="0.4">
      <c r="A7" s="19" t="s">
        <v>84</v>
      </c>
      <c r="B7" s="26" t="s">
        <v>135</v>
      </c>
    </row>
    <row r="8" spans="1:2" ht="15" thickBot="1" x14ac:dyDescent="0.4">
      <c r="A8" s="19" t="s">
        <v>20</v>
      </c>
      <c r="B8" s="26" t="s">
        <v>143</v>
      </c>
    </row>
    <row r="9" spans="1:2" ht="15" thickBot="1" x14ac:dyDescent="0.4">
      <c r="A9" s="19" t="s">
        <v>22</v>
      </c>
      <c r="B9" s="26" t="s">
        <v>144</v>
      </c>
    </row>
    <row r="10" spans="1:2" ht="15" thickBot="1" x14ac:dyDescent="0.4">
      <c r="A10" s="19" t="s">
        <v>85</v>
      </c>
      <c r="B10" s="26" t="s">
        <v>133</v>
      </c>
    </row>
    <row r="11" spans="1:2" ht="15" thickBot="1" x14ac:dyDescent="0.4">
      <c r="A11" s="19" t="s">
        <v>86</v>
      </c>
      <c r="B11" s="26" t="s">
        <v>133</v>
      </c>
    </row>
    <row r="12" spans="1:2" ht="15" thickBot="1" x14ac:dyDescent="0.4">
      <c r="A12" s="19" t="s">
        <v>87</v>
      </c>
      <c r="B12" s="25" t="s">
        <v>139</v>
      </c>
    </row>
    <row r="13" spans="1:2" ht="15" thickBot="1" x14ac:dyDescent="0.4">
      <c r="A13" s="19" t="s">
        <v>88</v>
      </c>
      <c r="B13" s="25" t="s">
        <v>139</v>
      </c>
    </row>
    <row r="14" spans="1:2" ht="15.75" customHeight="1" thickBot="1" x14ac:dyDescent="0.4">
      <c r="A14" s="19" t="s">
        <v>89</v>
      </c>
      <c r="B14" s="25" t="s">
        <v>139</v>
      </c>
    </row>
    <row r="15" spans="1:2" ht="15.75" customHeight="1" thickBot="1" x14ac:dyDescent="0.4">
      <c r="A15" s="19" t="s">
        <v>90</v>
      </c>
      <c r="B15" s="25" t="s">
        <v>139</v>
      </c>
    </row>
    <row r="16" spans="1:2" ht="15" thickBot="1" x14ac:dyDescent="0.4">
      <c r="A16" s="19" t="s">
        <v>23</v>
      </c>
      <c r="B16" s="26"/>
    </row>
    <row r="17" spans="1:2" ht="15" thickBot="1" x14ac:dyDescent="0.4">
      <c r="A17" s="19" t="s">
        <v>91</v>
      </c>
      <c r="B17" s="26"/>
    </row>
    <row r="18" spans="1:2" ht="15" thickBot="1" x14ac:dyDescent="0.4">
      <c r="A18" s="19" t="s">
        <v>92</v>
      </c>
      <c r="B18" s="26"/>
    </row>
    <row r="19" spans="1:2" ht="15" thickBot="1" x14ac:dyDescent="0.4">
      <c r="A19" s="19" t="s">
        <v>93</v>
      </c>
      <c r="B19" s="28" t="s">
        <v>137</v>
      </c>
    </row>
    <row r="20" spans="1:2" ht="15" thickBot="1" x14ac:dyDescent="0.4">
      <c r="A20" s="19" t="s">
        <v>24</v>
      </c>
      <c r="B20" s="26" t="s">
        <v>144</v>
      </c>
    </row>
    <row r="21" spans="1:2" ht="15" thickBot="1" x14ac:dyDescent="0.4">
      <c r="A21" s="19" t="s">
        <v>94</v>
      </c>
      <c r="B21" s="26" t="s">
        <v>133</v>
      </c>
    </row>
    <row r="22" spans="1:2" ht="15" thickBot="1" x14ac:dyDescent="0.4">
      <c r="A22" s="19" t="s">
        <v>95</v>
      </c>
      <c r="B22" s="26" t="s">
        <v>133</v>
      </c>
    </row>
    <row r="23" spans="1:2" ht="15" thickBot="1" x14ac:dyDescent="0.4">
      <c r="A23" s="19" t="s">
        <v>26</v>
      </c>
      <c r="B23" s="27" t="s">
        <v>134</v>
      </c>
    </row>
    <row r="24" spans="1:2" ht="15" thickBot="1" x14ac:dyDescent="0.4">
      <c r="A24" s="19" t="s">
        <v>27</v>
      </c>
      <c r="B24" s="27" t="s">
        <v>134</v>
      </c>
    </row>
    <row r="25" spans="1:2" ht="15" thickBot="1" x14ac:dyDescent="0.4">
      <c r="A25" s="19" t="s">
        <v>29</v>
      </c>
      <c r="B25" s="27" t="s">
        <v>134</v>
      </c>
    </row>
    <row r="26" spans="1:2" ht="15" thickBot="1" x14ac:dyDescent="0.4">
      <c r="A26" s="20" t="s">
        <v>30</v>
      </c>
      <c r="B26" s="27" t="s">
        <v>134</v>
      </c>
    </row>
    <row r="27" spans="1:2" ht="15" thickBot="1" x14ac:dyDescent="0.4">
      <c r="A27" s="20" t="s">
        <v>68</v>
      </c>
      <c r="B27" s="26" t="s">
        <v>142</v>
      </c>
    </row>
    <row r="28" spans="1:2" ht="15" thickBot="1" x14ac:dyDescent="0.4">
      <c r="A28" s="19" t="s">
        <v>32</v>
      </c>
      <c r="B28" s="29" t="s">
        <v>138</v>
      </c>
    </row>
    <row r="29" spans="1:2" ht="15" thickBot="1" x14ac:dyDescent="0.4">
      <c r="A29" s="19" t="s">
        <v>69</v>
      </c>
      <c r="B29" s="29" t="s">
        <v>141</v>
      </c>
    </row>
    <row r="30" spans="1:2" ht="15" thickBot="1" x14ac:dyDescent="0.4">
      <c r="A30" s="19" t="s">
        <v>70</v>
      </c>
      <c r="B30" s="29" t="s">
        <v>141</v>
      </c>
    </row>
    <row r="31" spans="1:2" ht="15" thickBot="1" x14ac:dyDescent="0.4">
      <c r="A31" s="19" t="s">
        <v>96</v>
      </c>
      <c r="B31" s="29" t="s">
        <v>141</v>
      </c>
    </row>
    <row r="32" spans="1:2" ht="15" thickBot="1" x14ac:dyDescent="0.4">
      <c r="A32" s="19" t="s">
        <v>97</v>
      </c>
      <c r="B32" s="29" t="s">
        <v>141</v>
      </c>
    </row>
    <row r="33" spans="1:2" ht="15" thickBot="1" x14ac:dyDescent="0.4">
      <c r="A33" s="19" t="s">
        <v>98</v>
      </c>
      <c r="B33" s="29" t="s">
        <v>141</v>
      </c>
    </row>
    <row r="34" spans="1:2" ht="15" thickBot="1" x14ac:dyDescent="0.4">
      <c r="A34" s="19" t="s">
        <v>99</v>
      </c>
      <c r="B34" s="29" t="s">
        <v>141</v>
      </c>
    </row>
    <row r="35" spans="1:2" ht="15" thickBot="1" x14ac:dyDescent="0.4">
      <c r="A35" s="19" t="s">
        <v>100</v>
      </c>
      <c r="B35" s="29" t="s">
        <v>141</v>
      </c>
    </row>
    <row r="36" spans="1:2" ht="15" thickBot="1" x14ac:dyDescent="0.4">
      <c r="A36" s="19" t="s">
        <v>101</v>
      </c>
      <c r="B36" s="29" t="s">
        <v>141</v>
      </c>
    </row>
    <row r="37" spans="1:2" ht="15" thickBot="1" x14ac:dyDescent="0.4">
      <c r="A37" s="19" t="s">
        <v>102</v>
      </c>
      <c r="B37" s="29" t="s">
        <v>141</v>
      </c>
    </row>
    <row r="38" spans="1:2" ht="15" thickBot="1" x14ac:dyDescent="0.4">
      <c r="A38" s="20" t="s">
        <v>103</v>
      </c>
      <c r="B38" s="29" t="s">
        <v>141</v>
      </c>
    </row>
    <row r="39" spans="1:2" ht="15" thickBot="1" x14ac:dyDescent="0.4">
      <c r="A39" s="19" t="s">
        <v>104</v>
      </c>
      <c r="B39" s="29" t="s">
        <v>140</v>
      </c>
    </row>
    <row r="40" spans="1:2" ht="15" thickBot="1" x14ac:dyDescent="0.4">
      <c r="A40" s="19" t="s">
        <v>105</v>
      </c>
      <c r="B40" s="29" t="s">
        <v>140</v>
      </c>
    </row>
    <row r="41" spans="1:2" ht="16.5" customHeight="1" thickBot="1" x14ac:dyDescent="0.4">
      <c r="A41" s="19" t="s">
        <v>106</v>
      </c>
      <c r="B41" s="29" t="s">
        <v>140</v>
      </c>
    </row>
    <row r="42" spans="1:2" ht="16.5" customHeight="1" thickBot="1" x14ac:dyDescent="0.4">
      <c r="A42" s="19" t="s">
        <v>107</v>
      </c>
      <c r="B42" s="29" t="s">
        <v>140</v>
      </c>
    </row>
    <row r="43" spans="1:2" ht="15" thickBot="1" x14ac:dyDescent="0.4">
      <c r="A43" s="19" t="s">
        <v>118</v>
      </c>
      <c r="B43" s="27" t="s">
        <v>145</v>
      </c>
    </row>
    <row r="44" spans="1:2" ht="15" thickBot="1" x14ac:dyDescent="0.4">
      <c r="A44" s="19" t="s">
        <v>119</v>
      </c>
      <c r="B44" s="27" t="s">
        <v>145</v>
      </c>
    </row>
    <row r="45" spans="1:2" ht="15" thickBot="1" x14ac:dyDescent="0.4">
      <c r="A45" s="19" t="s">
        <v>120</v>
      </c>
      <c r="B45" s="27" t="s">
        <v>145</v>
      </c>
    </row>
    <row r="46" spans="1:2" ht="15" thickBot="1" x14ac:dyDescent="0.4">
      <c r="A46" s="19" t="s">
        <v>121</v>
      </c>
      <c r="B46" s="27" t="s">
        <v>145</v>
      </c>
    </row>
    <row r="47" spans="1:2" ht="15" thickBot="1" x14ac:dyDescent="0.4">
      <c r="A47" s="19" t="s">
        <v>122</v>
      </c>
      <c r="B47" s="27" t="s">
        <v>145</v>
      </c>
    </row>
    <row r="48" spans="1:2" ht="15" thickBot="1" x14ac:dyDescent="0.4">
      <c r="A48" s="19" t="s">
        <v>123</v>
      </c>
      <c r="B48" s="27" t="s">
        <v>145</v>
      </c>
    </row>
    <row r="49" spans="1:2" ht="15" thickBot="1" x14ac:dyDescent="0.4">
      <c r="A49" s="19" t="s">
        <v>124</v>
      </c>
      <c r="B49" s="27" t="s">
        <v>133</v>
      </c>
    </row>
    <row r="50" spans="1:2" ht="15" thickBot="1" x14ac:dyDescent="0.4">
      <c r="A50" s="19" t="s">
        <v>125</v>
      </c>
      <c r="B50" s="27" t="s">
        <v>133</v>
      </c>
    </row>
    <row r="51" spans="1:2" ht="15" customHeight="1" thickBot="1" x14ac:dyDescent="0.4">
      <c r="A51" s="19" t="s">
        <v>127</v>
      </c>
      <c r="B51" s="27" t="s">
        <v>139</v>
      </c>
    </row>
    <row r="52" spans="1:2" ht="15" customHeight="1" thickBot="1" x14ac:dyDescent="0.4">
      <c r="A52" s="19" t="s">
        <v>126</v>
      </c>
      <c r="B52" s="27" t="s">
        <v>139</v>
      </c>
    </row>
    <row r="53" spans="1:2" ht="14.25" customHeight="1" thickBot="1" x14ac:dyDescent="0.4">
      <c r="A53" s="19" t="s">
        <v>128</v>
      </c>
      <c r="B53" s="27" t="s">
        <v>139</v>
      </c>
    </row>
    <row r="54" spans="1:2" ht="14.25" customHeight="1" thickBot="1" x14ac:dyDescent="0.4">
      <c r="A54" s="19" t="s">
        <v>129</v>
      </c>
      <c r="B54" s="27" t="s">
        <v>139</v>
      </c>
    </row>
    <row r="55" spans="1:2" ht="15" thickBot="1" x14ac:dyDescent="0.4">
      <c r="A55" s="43" t="s">
        <v>112</v>
      </c>
    </row>
    <row r="56" spans="1:2" ht="15" thickBot="1" x14ac:dyDescent="0.4">
      <c r="A56" s="19" t="s">
        <v>14</v>
      </c>
    </row>
    <row r="57" spans="1:2" ht="15" thickBot="1" x14ac:dyDescent="0.4">
      <c r="A57" s="19" t="s">
        <v>15</v>
      </c>
    </row>
    <row r="58" spans="1:2" ht="15" thickBot="1" x14ac:dyDescent="0.4">
      <c r="A58" s="19" t="s">
        <v>17</v>
      </c>
    </row>
    <row r="59" spans="1:2" ht="15" thickBot="1" x14ac:dyDescent="0.4">
      <c r="A59" s="19" t="s">
        <v>19</v>
      </c>
    </row>
    <row r="60" spans="1:2" x14ac:dyDescent="0.35">
      <c r="A60" s="24" t="s">
        <v>114</v>
      </c>
      <c r="B60" s="3" t="s">
        <v>146</v>
      </c>
    </row>
    <row r="61" spans="1:2" x14ac:dyDescent="0.35">
      <c r="A61" s="24" t="s">
        <v>115</v>
      </c>
      <c r="B61" s="3" t="s">
        <v>146</v>
      </c>
    </row>
    <row r="62" spans="1:2" x14ac:dyDescent="0.35">
      <c r="A62" s="24" t="s">
        <v>116</v>
      </c>
      <c r="B62" s="3" t="s">
        <v>146</v>
      </c>
    </row>
    <row r="63" spans="1:2" x14ac:dyDescent="0.3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4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4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4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4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4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4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4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4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4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4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4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4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4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4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4">
      <c r="D20" s="19" t="s">
        <v>91</v>
      </c>
      <c r="E20" t="s">
        <v>132</v>
      </c>
      <c r="F20" s="26" t="s">
        <v>4</v>
      </c>
    </row>
    <row r="21" spans="2:6" ht="14.25" customHeight="1" thickBot="1" x14ac:dyDescent="0.4">
      <c r="D21" s="19" t="s">
        <v>92</v>
      </c>
      <c r="E21" t="s">
        <v>132</v>
      </c>
      <c r="F21" s="26" t="s">
        <v>4</v>
      </c>
    </row>
    <row r="22" spans="2:6" ht="14.25" customHeight="1" thickBot="1" x14ac:dyDescent="0.4">
      <c r="D22" s="19" t="s">
        <v>93</v>
      </c>
      <c r="E22" t="s">
        <v>132</v>
      </c>
      <c r="F22" s="28" t="s">
        <v>137</v>
      </c>
    </row>
    <row r="23" spans="2:6" ht="14.25" customHeight="1" thickBot="1" x14ac:dyDescent="0.4">
      <c r="D23" s="19" t="s">
        <v>24</v>
      </c>
      <c r="E23" t="s">
        <v>132</v>
      </c>
      <c r="F23" s="26" t="s">
        <v>144</v>
      </c>
    </row>
    <row r="24" spans="2:6" ht="14.25" customHeight="1" thickBot="1" x14ac:dyDescent="0.4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4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4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4">
      <c r="D27" s="19" t="s">
        <v>27</v>
      </c>
      <c r="E27" t="s">
        <v>132</v>
      </c>
      <c r="F27" s="27" t="s">
        <v>134</v>
      </c>
    </row>
    <row r="28" spans="2:6" ht="14.25" customHeight="1" thickBot="1" x14ac:dyDescent="0.4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4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4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4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4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4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4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4">
      <c r="D35" s="19" t="s">
        <v>97</v>
      </c>
      <c r="E35" t="s">
        <v>132</v>
      </c>
      <c r="F35" s="29" t="s">
        <v>141</v>
      </c>
    </row>
    <row r="36" spans="2:6" ht="14.25" customHeight="1" thickBot="1" x14ac:dyDescent="0.4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4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4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4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4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4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4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4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4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4">
      <c r="D45" s="19" t="s">
        <v>107</v>
      </c>
      <c r="E45" t="s">
        <v>132</v>
      </c>
      <c r="F45" s="29" t="s">
        <v>140</v>
      </c>
    </row>
    <row r="46" spans="2:6" ht="14.25" customHeight="1" x14ac:dyDescent="0.3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4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4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4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4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4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4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4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4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4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4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4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4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4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4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4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4">
      <c r="B77" s="10" t="s">
        <v>184</v>
      </c>
      <c r="D77" s="19" t="s">
        <v>19</v>
      </c>
      <c r="E77" s="10" t="s">
        <v>131</v>
      </c>
    </row>
    <row r="78" spans="2:6" ht="14.25" customHeight="1" x14ac:dyDescent="0.35">
      <c r="D78" s="24" t="s">
        <v>114</v>
      </c>
      <c r="E78" s="10" t="s">
        <v>224</v>
      </c>
      <c r="F78" s="3" t="s">
        <v>146</v>
      </c>
    </row>
    <row r="79" spans="2:6" ht="14.25" customHeight="1" x14ac:dyDescent="0.3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5"/>
    <row r="83" spans="2:6" ht="14.25" customHeight="1" x14ac:dyDescent="0.35">
      <c r="B83" s="42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2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2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8">
        <v>1.02</v>
      </c>
      <c r="B3" s="10" t="s">
        <v>108</v>
      </c>
      <c r="C3" s="10" t="s">
        <v>109</v>
      </c>
    </row>
    <row r="4" spans="1:4" ht="43.5" x14ac:dyDescent="0.35">
      <c r="A4" s="18">
        <v>2</v>
      </c>
      <c r="B4" s="23" t="s">
        <v>148</v>
      </c>
    </row>
    <row r="5" spans="1:4" ht="29" x14ac:dyDescent="0.35">
      <c r="A5" s="18">
        <v>2.0099999999999998</v>
      </c>
      <c r="B5" s="23" t="s">
        <v>265</v>
      </c>
    </row>
    <row r="6" spans="1:4" x14ac:dyDescent="0.35">
      <c r="A6" s="18">
        <v>2.02</v>
      </c>
      <c r="B6" s="10" t="s">
        <v>266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2023-10-12T09:46:31Z</dcterms:modified>
</cp:coreProperties>
</file>