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<sst xmlns="http://schemas.openxmlformats.org/spreadsheetml/2006/main" count="835" uniqueCount="297">
  <si>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</si>
  <si>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</si>
  <si>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</si>
  <si>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</si>
  <si>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</si>
  <si>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</si>
  <si>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</si>
  <si>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</si>
  <si>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</si>
  <si>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</si>
  <si>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</si>
  <si>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</si>
  <si>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</si>
  <si>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</si>
  <si>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</si>
  <si>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</si>
  <si>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</si>
  <si>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</si>
  <si>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</si>
  <si>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</si>
  <si>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</si>
  <si>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</si>
  <si>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</si>
  <si>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</si>
  <si>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</si>
  <si>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</si>
  <si>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</si>
  <si>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</si>
  <si>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</si>
  <si>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</si>
  <si>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</si>
  <si>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</si>
  <si>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</si>
  <si>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</si>
  <si>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</si>
  <si>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</si>
  <si>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</si>
  <si>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</si>
  <si>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</si>
  <si>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</si>
  <si>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</si>
  <si>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</si>
  <si>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</si>
  <si>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</si>
  <si>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</si>
  <si>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</si>
  <si>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</si>
  <si>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</si>
  <si>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</si>
  <si>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</si>
  <si>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</si>
  <si>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</si>
  <si>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</si>
  <si>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</si>
  <si>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</si>
  <si>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</si>
  <si>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</si>
  <si>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</si>
  <si>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</si>
  <si>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</si>
  <si>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</si>
  <si>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</si>
  <si>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</si>
  <si>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</si>
  <si>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</si>
  <si>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</si>
  <si>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</si>
  <si>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</si>
  <si>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</si>
  <si>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</si>
  <si>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</si>
  <si>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</si>
  <si>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</si>
  <si>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</si>
  <si>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</si>
  <si>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</si>
  <si>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</si>
  <si>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</si>
  <si>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</si>
  <si>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</si>
  <si>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</si>
  <si>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</si>
  <si>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</si>
  <si>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</si>
  <si>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</si>
  <si>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</si>
  <si>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</si>
  <si>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</si>
  <si>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</si>
  <si>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</si>
  <si>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</si>
  <si>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</si>
  <si>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</si>
  <si>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</si>
  <si>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</si>
  <si>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</si>
  <si>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</si>
  <si>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</si>
  <si>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</si>
  <si>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</si>
  <si>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</si>
  <si>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</si>
  <si>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</si>
  <si>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</si>
  <si>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</si>
  <si>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</si>
  <si>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</si>
  <si>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</si>
  <si>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</si>
  <si>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</si>
  <si>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</si>
  <si>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</si>
  <si>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</si>
  <si>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</si>
  <si>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</si>
  <si>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</si>
  <si>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</si>
  <si>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</si>
  <si>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</si>
  <si>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</si>
  <si>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</si>
  <si>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</si>
  <si>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</si>
  <si>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</si>
  <si>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</si>
  <si>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</si>
  <si>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</si>
  <si>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</si>
  <si>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</si>
  <si>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</si>
  <si>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</si>
  <si>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</si>
  <si>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</si>
  <si>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</si>
  <si>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</si>
  <si>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</si>
  <si>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</si>
  <si>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</si>
  <si>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</si>
  <si>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</si>
  <si>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</si>
  <si>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</si>
  <si>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</si>
  <si>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</si>
  <si>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</si>
  <si>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</si>
  <si>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</si>
  <si>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</si>
  <si>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</si>
  <si>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</si>
  <si>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</si>
  <si>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</si>
  <si>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</si>
  <si>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</si>
  <si>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</si>
  <si>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</si>
  <si>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</si>
  <si>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</si>
  <si>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</si>
  <si>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</si>
  <si>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</si>
  <si>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</si>
  <si>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</si>
  <si>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</si>
  <si>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</si>
  <si>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</si>
  <si>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</si>
  <si>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</si>
  <si>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</si>
  <si>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</si>
  <si>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</si>
  <si>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</si>
  <si>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</si>
  <si>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</si>
  <si>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</si>
  <si>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</si>
  <si>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</si>
  <si>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</si>
  <si>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</si>
  <si>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</si>
  <si>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</si>
  <si>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</si>
  <si>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</si>
  <si>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</si>
  <si>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</si>
  <si>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</si>
  <si>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</si>
  <si>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</si>
  <si>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</si>
  <si>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</si>
  <si>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</si>
  <si>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</si>
  <si>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</si>
  <si>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</si>
  <si>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</si>
  <si>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</si>
  <si>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</si>
  <si>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</si>
  <si>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</si>
  <si>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</si>
  <si>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</si>
  <si>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</si>
  <si>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</si>
  <si>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</si>
  <si>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</si>
  <si>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</si>
  <si>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</si>
  <si>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</si>
  <si>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</si>
  <si>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</si>
  <si>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</si>
  <si>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</si>
  <si>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</si>
  <si>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</si>
  <si>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</si>
  <si>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</si>
  <si>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</si>
  <si>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</si>
  <si>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</si>
  <si>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</si>
  <si>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</si>
  <si>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</si>
  <si>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</si>
  <si>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</si>
  <si>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</si>
  <si>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</si>
  <si>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</si>
  <si>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</si>
  <si>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</si>
  <si>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</si>
  <si>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</si>
  <si>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</si>
  <si>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</si>
  <si>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</si>
  <si>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</si>
  <si>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</si>
  <si>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</si>
  <si>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</si>
  <si>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</si>
  <si>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</si>
  <si>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</si>
  <si>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</si>
  <si>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</si>
  <si>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</si>
  <si>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</si>
  <si>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</si>
  <si>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</si>
  <si>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</si>
  <si>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</si>
  <si>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</si>
  <si>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</si>
  <si>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</si>
  <si>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</si>
  <si>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</si>
  <si>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</si>
  <si>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</si>
  <si>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</si>
  <si>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</si>
  <si>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</si>
  <si>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</si>
  <si>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</si>
  <si>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</si>
  <si>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</si>
  <si>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</si>
  <si>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</si>
  <si>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</si>
  <si>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</si>
  <si>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</si>
  <si>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</si>
  <si>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</si>
  <si>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</si>
  <si>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</si>
  <si>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</si>
  <si>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</si>
  <si>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</si>
  <si>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</si>
  <si>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</si>
  <si>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</si>
  <si>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</si>
  <si>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</si>
  <si>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Jimmy</t>
  </si>
  <si>
    <t>basilkondoor@gmail.com</t>
  </si>
  <si>
    <t>kitchen</t>
  </si>
  <si>
    <t>30.10.2023</t>
  </si>
  <si>
    <t>5.11.2023</t>
  </si>
  <si>
    <t>Polytech</t>
  </si>
  <si>
    <t xml:space="preserve">cinder </t>
  </si>
  <si>
    <t>gloss</t>
  </si>
  <si>
    <t>hettich quadro</t>
  </si>
  <si>
    <t>No hinge hole on the doors. Cabinet for bin.</t>
  </si>
  <si>
    <t>Eq</t>
  </si>
  <si>
    <t>face height is just ratio.please work out based on specified gaps</t>
  </si>
  <si>
    <t>Door  will be 18 mm more to bottom for fingerpull .</t>
  </si>
  <si>
    <t>cover sheet</t>
  </si>
  <si>
    <t>any</t>
  </si>
  <si>
    <t>edge will be C1</t>
  </si>
  <si>
    <t>250mm from bottom of the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</si>
</sst>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15" fillId="0" borderId="9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4" zoomScale="98" zoomScaleNormal="98" workbookViewId="0">
      <selection activeCell="D24" sqref="D24:F24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4" t="s">
        <v>176</v>
      </c>
      <c r="H5" s="175"/>
      <c r="I5" s="175"/>
      <c r="J5" s="176"/>
    </row>
    <row r="6" spans="1:10">
      <c r="A6" s="94" t="s">
        <v>194</v>
      </c>
      <c r="B6" s="211" t="s">
        <v>280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281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283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5" t="s">
        <v>199</v>
      </c>
      <c r="B11" s="211" t="s">
        <v>284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5"/>
      <c r="H12" s="206"/>
      <c r="I12" s="206"/>
      <c r="J12" s="207"/>
    </row>
    <row r="13" spans="1:10">
      <c r="A13" s="89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89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205"/>
      <c r="H17" s="206"/>
      <c r="I17" s="206"/>
      <c r="J17" s="207"/>
    </row>
    <row r="18" spans="1:10">
      <c r="A18" s="54" t="s">
        <v>162</v>
      </c>
      <c r="B18" s="49" t="s">
        <v>293</v>
      </c>
      <c r="C18" s="49" t="s">
        <v>294</v>
      </c>
      <c r="D18" s="49" t="s">
        <v>294</v>
      </c>
      <c r="E18" s="50">
        <v>18</v>
      </c>
      <c r="F18" s="66"/>
      <c r="G18" s="205"/>
      <c r="H18" s="206"/>
      <c r="I18" s="206"/>
      <c r="J18" s="207"/>
    </row>
    <row r="19" spans="1:10">
      <c r="A19" s="54" t="s">
        <v>163</v>
      </c>
      <c r="B19" s="50"/>
      <c r="C19" s="49"/>
      <c r="D19" s="50"/>
      <c r="E19" s="50"/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/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 t="s">
        <v>288</v>
      </c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8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8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8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8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8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4" t="s">
        <v>172</v>
      </c>
      <c r="B43" s="46"/>
      <c r="C43" s="165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4" t="s">
        <v>173</v>
      </c>
      <c r="B44" s="46"/>
      <c r="C44" s="165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4" t="s">
        <v>271</v>
      </c>
      <c r="B45" s="163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M12" sqref="M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7" t="s">
        <v>183</v>
      </c>
      <c r="D1" s="108">
        <f>SUM(D5:D47)</f>
        <v>11</v>
      </c>
      <c r="E1" s="109"/>
      <c r="F1" s="109"/>
      <c r="G1" s="110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5"/>
      <c r="U1" s="155"/>
      <c r="V1" s="155"/>
      <c r="W1" s="155"/>
      <c r="X1" s="155"/>
      <c r="Y1" s="111"/>
      <c r="Z1" s="112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3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39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6"/>
      <c r="Z4" s="219"/>
    </row>
    <row r="5" spans="1:26" s="7" customFormat="1" ht="43.2">
      <c r="A5" s="114">
        <v>1</v>
      </c>
      <c r="B5" s="36"/>
      <c r="C5" s="37" t="s">
        <v>117</v>
      </c>
      <c r="D5" s="38">
        <v>1</v>
      </c>
      <c r="E5" s="39">
        <v>725</v>
      </c>
      <c r="F5" s="39">
        <v>448</v>
      </c>
      <c r="G5" s="39">
        <v>560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/>
      <c r="Z5" s="97"/>
    </row>
    <row r="6" spans="1:26" ht="43.2">
      <c r="A6" s="114">
        <v>2</v>
      </c>
      <c r="B6" s="36"/>
      <c r="C6" s="37" t="s">
        <v>116</v>
      </c>
      <c r="D6" s="38">
        <v>2</v>
      </c>
      <c r="E6" s="39">
        <v>725</v>
      </c>
      <c r="F6" s="39">
        <v>900</v>
      </c>
      <c r="G6" s="39">
        <v>560</v>
      </c>
      <c r="H6" s="35"/>
      <c r="I6" s="35"/>
      <c r="J6" s="102">
        <v>1</v>
      </c>
      <c r="K6" s="101" t="str">
        <f>VLOOKUP(C6, Codes!$D$4:$E$59, 2, FALSE)</f>
        <v>N - Vert. Front</v>
      </c>
      <c r="L6" s="41" t="s">
        <v>3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/>
      <c r="Z6" s="97"/>
    </row>
    <row r="7" spans="1:26" ht="43.2">
      <c r="A7" s="114">
        <v>3</v>
      </c>
      <c r="B7" s="36"/>
      <c r="C7" s="37" t="s">
        <v>118</v>
      </c>
      <c r="D7" s="38">
        <v>1</v>
      </c>
      <c r="E7" s="39">
        <v>725</v>
      </c>
      <c r="F7" s="39">
        <v>300</v>
      </c>
      <c r="G7" s="39">
        <v>560</v>
      </c>
      <c r="H7" s="35"/>
      <c r="I7" s="35"/>
      <c r="J7" s="102" t="s">
        <v>4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289</v>
      </c>
      <c r="Z7" s="97"/>
    </row>
    <row r="8" spans="1:26" ht="28.8">
      <c r="A8" s="114">
        <v>4</v>
      </c>
      <c r="B8" s="36"/>
      <c r="C8" s="37" t="s">
        <v>91</v>
      </c>
      <c r="D8" s="38">
        <v>1</v>
      </c>
      <c r="E8" s="39">
        <v>722</v>
      </c>
      <c r="F8" s="39">
        <v>448</v>
      </c>
      <c r="G8" s="39">
        <v>300</v>
      </c>
      <c r="H8" s="35"/>
      <c r="I8" s="35"/>
      <c r="J8" s="40">
        <v>1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 t="s">
        <v>292</v>
      </c>
      <c r="Z8" s="97"/>
    </row>
    <row r="9" spans="1:26" ht="14.4">
      <c r="A9" s="114">
        <v>5</v>
      </c>
      <c r="B9" s="36"/>
      <c r="C9" s="37" t="s">
        <v>23</v>
      </c>
      <c r="D9" s="38">
        <v>1</v>
      </c>
      <c r="E9" s="39">
        <v>700</v>
      </c>
      <c r="F9" s="39">
        <v>900</v>
      </c>
      <c r="G9" s="39">
        <v>300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>
        <v>250</v>
      </c>
      <c r="Q9" s="40"/>
      <c r="R9" s="40"/>
      <c r="S9" s="40"/>
      <c r="T9" s="156"/>
      <c r="U9" s="156"/>
      <c r="V9" s="156"/>
      <c r="W9" s="156"/>
      <c r="X9" s="156"/>
      <c r="Y9" s="170" t="s">
        <v>296</v>
      </c>
      <c r="Z9" s="106"/>
    </row>
    <row r="10" spans="1:26" ht="28.8">
      <c r="A10" s="114">
        <v>6</v>
      </c>
      <c r="B10" s="36"/>
      <c r="C10" s="37" t="s">
        <v>23</v>
      </c>
      <c r="D10" s="38">
        <v>3</v>
      </c>
      <c r="E10" s="39">
        <v>722</v>
      </c>
      <c r="F10" s="39">
        <v>864</v>
      </c>
      <c r="G10" s="39">
        <v>300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 t="s">
        <v>292</v>
      </c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9"/>
      <c r="Z32" s="219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725</v>
      </c>
      <c r="F33" s="4">
        <v>492</v>
      </c>
      <c r="G33" s="4">
        <v>560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290</v>
      </c>
      <c r="Z33" s="106"/>
    </row>
    <row r="34" spans="1:26" ht="28.8">
      <c r="A34" s="115">
        <v>2</v>
      </c>
      <c r="B34" s="8"/>
      <c r="C34" s="11" t="s">
        <v>114</v>
      </c>
      <c r="D34" s="16">
        <v>1</v>
      </c>
      <c r="E34" s="4">
        <v>725</v>
      </c>
      <c r="F34" s="4">
        <v>900</v>
      </c>
      <c r="G34" s="4">
        <v>560</v>
      </c>
      <c r="H34" s="101" t="str">
        <f>VLOOKUP(C34, Codes!D73:E82, 2, FALSE)</f>
        <v>N - Vert. Front</v>
      </c>
      <c r="I34" s="116" t="s">
        <v>3</v>
      </c>
      <c r="J34" s="104"/>
      <c r="K34" s="105">
        <v>165</v>
      </c>
      <c r="L34" s="105">
        <v>280</v>
      </c>
      <c r="M34" s="105">
        <v>280</v>
      </c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32" t="s">
        <v>291</v>
      </c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workbookViewId="0">
      <selection activeCell="N5" sqref="N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SUM(E5:E55)</f>
        <v>43</v>
      </c>
      <c r="F2" s="269" t="s">
        <v>52</v>
      </c>
      <c r="G2" s="269"/>
      <c r="H2" s="269"/>
      <c r="I2" s="269"/>
      <c r="J2" s="269"/>
      <c r="K2" s="269"/>
      <c r="L2" s="269"/>
      <c r="M2" s="269"/>
      <c r="N2" s="138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2</v>
      </c>
      <c r="F5" s="12">
        <v>2013</v>
      </c>
      <c r="G5" s="12">
        <v>130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2</v>
      </c>
      <c r="F6" s="12">
        <v>740</v>
      </c>
      <c r="G6" s="12">
        <v>320</v>
      </c>
      <c r="H6" s="12">
        <v>18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2</v>
      </c>
      <c r="F7" s="12">
        <v>1329</v>
      </c>
      <c r="G7" s="12">
        <v>270</v>
      </c>
      <c r="H7" s="12">
        <v>18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448</v>
      </c>
      <c r="G8" s="12">
        <v>270</v>
      </c>
      <c r="H8" s="12">
        <v>18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3</v>
      </c>
      <c r="F9" s="12">
        <v>725</v>
      </c>
      <c r="G9" s="12">
        <v>100</v>
      </c>
      <c r="H9" s="12">
        <v>18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72</v>
      </c>
      <c r="E10" s="87">
        <v>2</v>
      </c>
      <c r="F10" s="12">
        <v>1970</v>
      </c>
      <c r="G10" s="12">
        <v>42</v>
      </c>
      <c r="H10" s="12">
        <v>18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3</v>
      </c>
      <c r="D11" s="12" t="s">
        <v>72</v>
      </c>
      <c r="E11" s="87">
        <v>2</v>
      </c>
      <c r="F11" s="12">
        <v>1970</v>
      </c>
      <c r="G11" s="12">
        <v>30</v>
      </c>
      <c r="H11" s="12">
        <v>18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3</v>
      </c>
      <c r="D12" s="12" t="s">
        <v>72</v>
      </c>
      <c r="E12" s="87">
        <v>2</v>
      </c>
      <c r="F12" s="12">
        <v>900</v>
      </c>
      <c r="G12" s="12">
        <v>42</v>
      </c>
      <c r="H12" s="12">
        <v>18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3</v>
      </c>
      <c r="D13" s="12" t="s">
        <v>72</v>
      </c>
      <c r="E13" s="87">
        <v>2</v>
      </c>
      <c r="F13" s="12">
        <v>900</v>
      </c>
      <c r="G13" s="12">
        <v>30</v>
      </c>
      <c r="H13" s="12">
        <v>18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6" t="s">
        <v>3</v>
      </c>
      <c r="D14" s="12" t="s">
        <v>77</v>
      </c>
      <c r="E14" s="87">
        <v>2</v>
      </c>
      <c r="F14" s="12">
        <v>2013</v>
      </c>
      <c r="G14" s="12">
        <v>140</v>
      </c>
      <c r="H14" s="12">
        <v>18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31</v>
      </c>
      <c r="D15" s="12" t="s">
        <v>72</v>
      </c>
      <c r="E15" s="87">
        <v>2</v>
      </c>
      <c r="F15" s="12">
        <v>2013</v>
      </c>
      <c r="G15" s="12">
        <v>580</v>
      </c>
      <c r="H15" s="12">
        <v>18</v>
      </c>
      <c r="I15" s="13"/>
      <c r="J15" s="13"/>
      <c r="K15" s="13"/>
      <c r="L15" s="13"/>
      <c r="M15" s="13"/>
      <c r="N15" s="169" t="s">
        <v>295</v>
      </c>
    </row>
    <row r="16" spans="1:14" ht="14.4">
      <c r="A16" s="130">
        <v>12</v>
      </c>
      <c r="B16" s="2"/>
      <c r="C16" s="16" t="s">
        <v>31</v>
      </c>
      <c r="D16" s="12" t="s">
        <v>71</v>
      </c>
      <c r="E16" s="87">
        <v>4</v>
      </c>
      <c r="F16" s="12">
        <v>2000</v>
      </c>
      <c r="G16" s="12">
        <v>140</v>
      </c>
      <c r="H16" s="12">
        <v>18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31</v>
      </c>
      <c r="D17" s="12" t="s">
        <v>71</v>
      </c>
      <c r="E17" s="87">
        <v>10</v>
      </c>
      <c r="F17" s="12">
        <v>488</v>
      </c>
      <c r="G17" s="12">
        <v>140</v>
      </c>
      <c r="H17" s="12">
        <v>18</v>
      </c>
      <c r="I17" s="13"/>
      <c r="J17" s="13"/>
      <c r="K17" s="13"/>
      <c r="L17" s="13"/>
      <c r="M17" s="13"/>
      <c r="N17" s="131"/>
    </row>
    <row r="18" spans="1:14" ht="28.8">
      <c r="A18" s="130">
        <v>14</v>
      </c>
      <c r="B18" s="2"/>
      <c r="C18" s="16" t="s">
        <v>55</v>
      </c>
      <c r="D18" s="12" t="s">
        <v>78</v>
      </c>
      <c r="E18" s="87">
        <v>1</v>
      </c>
      <c r="F18" s="12">
        <v>431</v>
      </c>
      <c r="G18" s="12">
        <v>232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6" t="s">
        <v>55</v>
      </c>
      <c r="D19" s="12" t="s">
        <v>77</v>
      </c>
      <c r="E19" s="87">
        <v>2</v>
      </c>
      <c r="F19" s="12">
        <v>431</v>
      </c>
      <c r="G19" s="12">
        <v>266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55</v>
      </c>
      <c r="D20" s="12" t="s">
        <v>77</v>
      </c>
      <c r="E20" s="87">
        <v>2</v>
      </c>
      <c r="F20" s="12">
        <v>318</v>
      </c>
      <c r="G20" s="12">
        <v>280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6" t="s">
        <v>55</v>
      </c>
      <c r="D21" s="12" t="s">
        <v>77</v>
      </c>
      <c r="E21" s="87">
        <v>2</v>
      </c>
      <c r="F21" s="12">
        <v>868</v>
      </c>
      <c r="G21" s="12">
        <v>282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thickBot="1">
      <c r="A55" s="130">
        <v>51</v>
      </c>
      <c r="B55" s="132"/>
      <c r="C55" s="119" t="s">
        <v>4</v>
      </c>
      <c r="D55" s="133" t="s">
        <v>10</v>
      </c>
      <c r="E55" s="134" t="s">
        <v>4</v>
      </c>
      <c r="F55" s="133"/>
      <c r="G55" s="133"/>
      <c r="H55" s="133"/>
      <c r="I55" s="135"/>
      <c r="J55" s="135"/>
      <c r="K55" s="135"/>
      <c r="L55" s="135"/>
      <c r="M55" s="135"/>
      <c r="N5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5 F5:G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7" t="s">
        <v>245</v>
      </c>
      <c r="R2" s="287"/>
      <c r="S2" s="287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2023-10-30T00:24:51Z</dcterms:modified>
</cp:coreProperties>
</file>