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Job Info" sheetId="1" r:id="rId4"/>
    <sheet state="visible" name="Cabinets" sheetId="2" r:id="rId5"/>
    <sheet state="visible" name="Panels" sheetId="3" r:id="rId6"/>
    <sheet state="visible" name="Corner Cabs" sheetId="4" r:id="rId7"/>
    <sheet state="visible" name="Rangehoods" sheetId="5" r:id="rId8"/>
    <sheet state="visible" name="TC standards AND Required info" sheetId="6" r:id="rId9"/>
    <sheet state="visible" name="Codes" sheetId="7" r:id="rId10"/>
    <sheet state="visible" name="Versions" sheetId="8" r:id="rId11"/>
  </sheets>
  <definedNames>
    <definedName name="Base_Cabinets">Codes!$D$3:$E$19</definedName>
  </definedNames>
  <calcPr/>
</workbook>
</file>

<file path=xl/sharedStrings.xml><?xml version="1.0" encoding="utf-8"?>
<sst xmlns="http://schemas.openxmlformats.org/spreadsheetml/2006/main" count="833" uniqueCount="317">
  <si>
    <t xml:space="preserve">    Job Details                              TC:</t>
  </si>
  <si>
    <t>Special Instructions for Office</t>
  </si>
  <si>
    <t xml:space="preserve">                           Client Name</t>
  </si>
  <si>
    <t>Alex Thomson</t>
  </si>
  <si>
    <t xml:space="preserve">                                     Phone</t>
  </si>
  <si>
    <t xml:space="preserve">0434 541 214 </t>
  </si>
  <si>
    <t xml:space="preserve">                                      Email</t>
  </si>
  <si>
    <t>alex65thomson@gmail.com</t>
  </si>
  <si>
    <t xml:space="preserve">                              Job Name</t>
  </si>
  <si>
    <t>Zac 8</t>
  </si>
  <si>
    <t xml:space="preserve">                       Date Ordered</t>
  </si>
  <si>
    <t>20/11/2023</t>
  </si>
  <si>
    <t xml:space="preserve">                      Date Required</t>
  </si>
  <si>
    <t>ASAP</t>
  </si>
  <si>
    <t xml:space="preserve">     Carcass</t>
  </si>
  <si>
    <t xml:space="preserve">   Carcass Material</t>
  </si>
  <si>
    <t xml:space="preserve">White melamine </t>
  </si>
  <si>
    <t>Other:</t>
  </si>
  <si>
    <t xml:space="preserve">   Carcass Edge Colour</t>
  </si>
  <si>
    <t xml:space="preserve">   Wrap Cabinets Individually</t>
  </si>
  <si>
    <t xml:space="preserve">No 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</si>
  <si>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</si>
  <si>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</si>
  <si>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</si>
  <si>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</si>
  <si>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</si>
  <si>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</si>
  <si>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>White melamine</t>
  </si>
  <si>
    <t>16mm</t>
  </si>
  <si>
    <t xml:space="preserve">   Material 2 (C2)</t>
  </si>
  <si>
    <t xml:space="preserve">White Satin </t>
  </si>
  <si>
    <t>18mm</t>
  </si>
  <si>
    <t xml:space="preserve">   Material 3 (C3)</t>
  </si>
  <si>
    <t xml:space="preserve">   Material 4 (C4)</t>
  </si>
  <si>
    <t xml:space="preserve">   Material 5 (C5)</t>
  </si>
  <si>
    <r>
      <rPr>
        <rFont val="Calibri"/>
        <b/>
        <color rgb="FF000000"/>
        <sz val="11.0"/>
      </rPr>
      <t xml:space="preserve">    Cabinet Requirements &amp; Drilling -- </t>
    </r>
    <r>
      <rPr>
        <rFont val="Calibri"/>
        <b val="0"/>
        <color rgb="FF000000"/>
        <sz val="11.0"/>
      </rPr>
      <t>Note:</t>
    </r>
    <r>
      <rPr>
        <rFont val="Calibri"/>
        <b val="0"/>
        <color rgb="FF000000"/>
        <sz val="11.0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</si>
  <si>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</si>
  <si>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</si>
  <si>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</si>
  <si>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</si>
  <si>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</si>
  <si>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</si>
  <si>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</si>
  <si>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</si>
  <si>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</si>
  <si>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</si>
  <si>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</si>
  <si>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</si>
  <si>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</si>
  <si>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</si>
  <si>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</si>
  <si>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</si>
  <si>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</si>
  <si>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</si>
  <si>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</si>
  <si>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</si>
  <si>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</si>
  <si>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</si>
  <si>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</si>
  <si>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</si>
  <si>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</si>
  <si>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</si>
  <si>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</si>
  <si>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</si>
  <si>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rFont val="Calibri"/>
        <color theme="1"/>
        <sz val="11.0"/>
      </rPr>
      <t xml:space="preserve">Delivery = Yes </t>
    </r>
    <r>
      <rPr>
        <rFont val="Calibri"/>
        <b/>
        <color theme="1"/>
        <sz val="11.0"/>
      </rPr>
      <t xml:space="preserve"> ---------&gt;</t>
    </r>
    <r>
      <rPr>
        <rFont val="Calibri"/>
        <color theme="1"/>
        <sz val="11.0"/>
      </rPr>
      <t xml:space="preserve">  Delivery Adress: </t>
    </r>
  </si>
  <si>
    <t xml:space="preserve">   Wrap &amp; Strap Pallet</t>
  </si>
  <si>
    <r>
      <rPr>
        <rFont val="Calibri"/>
        <color theme="1"/>
        <sz val="11.0"/>
      </rPr>
      <t xml:space="preserve"> </t>
    </r>
    <r>
      <rPr>
        <rFont val="Calibri"/>
        <color rgb="FF0070C0"/>
        <sz val="11.0"/>
      </rPr>
      <t xml:space="preserve">  </t>
    </r>
    <r>
      <rPr>
        <rFont val="Calibri"/>
        <b/>
        <color theme="1"/>
        <sz val="11.0"/>
      </rPr>
      <t>&lt;-------------</t>
    </r>
    <r>
      <rPr>
        <rFont val="Calibri"/>
        <color theme="1"/>
        <sz val="11.0"/>
      </rPr>
      <t xml:space="preserve">  Delivery = No</t>
    </r>
    <r>
      <rPr>
        <rFont val="Calibri"/>
        <color theme="1"/>
        <sz val="11.0"/>
      </rPr>
      <t xml:space="preserve">                       Delivery Type:</t>
    </r>
  </si>
  <si>
    <t xml:space="preserve">  Select Delivery Type</t>
  </si>
  <si>
    <t xml:space="preserve">   Pallet Size </t>
  </si>
  <si>
    <t xml:space="preserve">   2400 x 1200</t>
  </si>
  <si>
    <t xml:space="preserve">  Cabinets</t>
  </si>
  <si>
    <t># cabinets:</t>
  </si>
  <si>
    <r>
      <rPr>
        <rFont val="Calibri"/>
        <color theme="0"/>
        <sz val="11.0"/>
      </rPr>
      <t>Carcass is</t>
    </r>
    <r>
      <rPr>
        <rFont val="Calibri"/>
        <b/>
        <color theme="0"/>
        <sz val="11.0"/>
      </rPr>
      <t xml:space="preserve"> 16mm MR White Mel (texture finish)</t>
    </r>
    <r>
      <rPr>
        <rFont val="Calibri"/>
        <color theme="0"/>
        <sz val="11.0"/>
      </rPr>
      <t xml:space="preserve"> unless specified otherwise   ** All dimensions in mm **</t>
    </r>
  </si>
  <si>
    <r>
      <rPr>
        <rFont val="Browallia New"/>
        <b/>
        <color theme="0"/>
        <sz val="14.0"/>
      </rPr>
      <t xml:space="preserve">   Send order to sales@tradecabinets.com.au                                                                                </t>
    </r>
    <r>
      <rPr>
        <rFont val="Browallia New"/>
        <b/>
        <color rgb="FFFF0000"/>
        <sz val="18.0"/>
      </rPr>
      <t xml:space="preserve"> Version 2.03 11/11/2020</t>
    </r>
  </si>
  <si>
    <t>Cab #</t>
  </si>
  <si>
    <t>Room/Group</t>
  </si>
  <si>
    <t>Cabinet</t>
  </si>
  <si>
    <t>Qty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</si>
  <si>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Depth = CARCASS</t>
    </r>
  </si>
  <si>
    <t>Shelves</t>
  </si>
  <si>
    <r>
      <rPr>
        <rFont val="Calibri"/>
        <b/>
        <color rgb="FF000000"/>
        <sz val="11.0"/>
      </rPr>
      <t xml:space="preserve">Solid Top? </t>
    </r>
    <r>
      <rPr>
        <rFont val="Calibri"/>
        <b val="0"/>
        <color rgb="FF000000"/>
        <sz val="11.0"/>
      </rPr>
      <t>y/n</t>
    </r>
  </si>
  <si>
    <t xml:space="preserve">Door Face Material                                    </t>
  </si>
  <si>
    <t xml:space="preserve">Door Size                                </t>
  </si>
  <si>
    <r>
      <rPr>
        <rFont val="Calibri"/>
        <b/>
        <color theme="1"/>
        <sz val="11.0"/>
      </rPr>
      <t xml:space="preserve">Hinge Position </t>
    </r>
    <r>
      <rPr>
        <rFont val="Calibri"/>
        <b val="0"/>
        <color theme="1"/>
        <sz val="10.0"/>
      </rPr>
      <t>(3, 4, 5 from top)</t>
    </r>
  </si>
  <si>
    <r>
      <rPr>
        <rFont val="Calibri"/>
        <b/>
        <color theme="1"/>
        <sz val="11.0"/>
      </rPr>
      <t xml:space="preserve">GAPS </t>
    </r>
    <r>
      <rPr>
        <rFont val="Calibri"/>
        <b val="0"/>
        <color theme="1"/>
        <sz val="10.0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</si>
  <si>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</si>
  <si>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</si>
  <si>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</si>
  <si>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</si>
  <si>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</si>
  <si>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</si>
  <si>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</si>
  <si>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</si>
  <si>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</si>
  <si>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</si>
  <si>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</si>
  <si>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</si>
  <si>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</si>
  <si>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</si>
  <si>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Tall 2 Door</t>
  </si>
  <si>
    <t>Carcass Only</t>
  </si>
  <si>
    <t xml:space="preserve">1 fixed shelf from the bottom to the top of the fixed shelf 1112mm </t>
  </si>
  <si>
    <t>Hinge plates Up- 130, 723                   Down 133, 726</t>
  </si>
  <si>
    <t>--</t>
  </si>
  <si>
    <t>No shelves</t>
  </si>
  <si>
    <t>Upper 2 Door</t>
  </si>
  <si>
    <t>1 adjustable shelf</t>
  </si>
  <si>
    <t>Hinng plates up 130, down 130</t>
  </si>
  <si>
    <t xml:space="preserve">1 fixed shelf from the bottomto the top of the fixed shelf 1112mm </t>
  </si>
  <si>
    <t>y</t>
  </si>
  <si>
    <t>Hinge plates Up- 130, 660, 1190    Down- 130 660</t>
  </si>
  <si>
    <t xml:space="preserve">1 fixed shelf from the bottom to the top iof the fixed shelf 2000mm.   3 adjustable shelves with adjustable holes just at the bottom 600mm </t>
  </si>
  <si>
    <t>1 fixed shelf from the bottom to the top of the fixed shelf 830mm.   4 adjustable shelves with full run of adjustable holes above and below the fixed shelf</t>
  </si>
  <si>
    <t>Upper 1 Door LH</t>
  </si>
  <si>
    <t>3 adjustable shelves with full run of adjustable holes</t>
  </si>
  <si>
    <t>Hinge plate up 100, down 130, 630</t>
  </si>
  <si>
    <t>Upper 1 Door RH</t>
  </si>
  <si>
    <t>Hinge plate up 84, down 130, 610</t>
  </si>
  <si>
    <t>Please see picture for angle cabinet details</t>
  </si>
  <si>
    <t xml:space="preserve">No hinge plate holes </t>
  </si>
  <si>
    <t>Select Cabinet</t>
  </si>
  <si>
    <t xml:space="preserve">                                    DRAWERS</t>
  </si>
  <si>
    <r>
      <rPr>
        <rFont val="Calibri"/>
        <b/>
        <color rgb="FF000000"/>
        <sz val="11.0"/>
      </rPr>
      <t xml:space="preserve">Cab. Dimensions </t>
    </r>
    <r>
      <rPr>
        <rFont val="Calibri"/>
        <b val="0"/>
        <color rgb="FF000000"/>
        <sz val="11.0"/>
      </rPr>
      <t>D = CARCASS</t>
    </r>
  </si>
  <si>
    <t>Solid Top?</t>
  </si>
  <si>
    <t>Drawer Face Material</t>
  </si>
  <si>
    <r>
      <rPr>
        <rFont val="Calibri"/>
        <b/>
        <color theme="1"/>
        <sz val="11.0"/>
      </rPr>
      <t>Drw Front Width/Height</t>
    </r>
    <r>
      <rPr>
        <rFont val="Calibri"/>
        <b val="0"/>
        <color theme="1"/>
        <sz val="10.0"/>
      </rPr>
      <t xml:space="preserve"> (mm)                 If eq. put 'EQ' in height and we will work out based on specified gaps</t>
    </r>
  </si>
  <si>
    <r>
      <rPr>
        <rFont val="Calibri"/>
        <b/>
        <color theme="1"/>
        <sz val="11.0"/>
      </rPr>
      <t>Drw Box Heights</t>
    </r>
    <r>
      <rPr>
        <rFont val="Calibri"/>
        <b val="0"/>
        <color theme="1"/>
        <sz val="11.0"/>
      </rPr>
      <t xml:space="preserve"> (mm)</t>
    </r>
  </si>
  <si>
    <r>
      <rPr>
        <rFont val="Calibri"/>
        <b/>
        <color rgb="FF000000"/>
        <sz val="11.0"/>
      </rPr>
      <t xml:space="preserve">Drw Box </t>
    </r>
    <r>
      <rPr>
        <rFont val="Calibri"/>
        <b/>
        <color rgb="FF000000"/>
        <sz val="10.0"/>
      </rPr>
      <t xml:space="preserve">Depth </t>
    </r>
    <r>
      <rPr>
        <rFont val="Calibri"/>
        <b val="0"/>
        <color rgb="FF000000"/>
        <sz val="10.0"/>
      </rPr>
      <t>(mm)</t>
    </r>
  </si>
  <si>
    <r>
      <rPr>
        <rFont val="Calibri"/>
        <b/>
        <color rgb="FF000000"/>
        <sz val="11.0"/>
      </rPr>
      <t xml:space="preserve">GAPS </t>
    </r>
    <r>
      <rPr>
        <rFont val="Calibri"/>
        <b val="0"/>
        <color rgb="FF000000"/>
        <sz val="10.0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</si>
  <si>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</si>
  <si>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</si>
  <si>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</si>
  <si>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</si>
  <si>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</si>
  <si>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</si>
  <si>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rFont val="Calibri"/>
        <color rgb="FF000000"/>
        <sz val="10.0"/>
      </rPr>
      <t>H1 (</t>
    </r>
    <r>
      <rPr>
        <rFont val="Calibri"/>
        <color rgb="FF000000"/>
        <sz val="11.0"/>
      </rPr>
      <t>Top)</t>
    </r>
  </si>
  <si>
    <t>Base 3 Drawer</t>
  </si>
  <si>
    <t>n</t>
  </si>
  <si>
    <t xml:space="preserve">Supply front and back rails, but no fixing holes for the rails </t>
  </si>
  <si>
    <t>No runner holes, depth internal bottom minus 26mm</t>
  </si>
  <si>
    <t>Base 1 Drawer</t>
  </si>
  <si>
    <t>Front rail only</t>
  </si>
  <si>
    <t xml:space="preserve">  Panels</t>
  </si>
  <si>
    <t>total panels:</t>
  </si>
  <si>
    <t>** All dimensions in mm **</t>
  </si>
  <si>
    <t>Version 2.03 11/11/2020</t>
  </si>
  <si>
    <t>Panel #</t>
  </si>
  <si>
    <r>
      <rPr>
        <rFont val="Calibri"/>
        <b/>
        <color rgb="FF000000"/>
        <sz val="11.0"/>
      </rPr>
      <t>Room/Group</t>
    </r>
    <r>
      <rPr>
        <rFont val="Calibri"/>
        <color rgb="FF000000"/>
        <sz val="11.0"/>
      </rPr>
      <t xml:space="preserve">                 </t>
    </r>
    <r>
      <rPr>
        <rFont val="Calibri"/>
        <color rgb="FF000000"/>
        <sz val="8.0"/>
      </rPr>
      <t>if applicable</t>
    </r>
  </si>
  <si>
    <r>
      <rPr>
        <rFont val="Calibri"/>
        <b/>
        <color rgb="FF000000"/>
        <sz val="11.0"/>
      </rPr>
      <t xml:space="preserve">Material   </t>
    </r>
    <r>
      <rPr>
        <rFont val="Calibri"/>
        <color rgb="FF000000"/>
        <sz val="11.0"/>
      </rPr>
      <t xml:space="preserve">                        </t>
    </r>
    <r>
      <rPr>
        <rFont val="Calibri"/>
        <color rgb="FF000000"/>
        <sz val="8.0"/>
      </rPr>
      <t>Specify C1, C2, C3, etc. in cover sheet</t>
    </r>
  </si>
  <si>
    <t>Panel</t>
  </si>
  <si>
    <r>
      <rPr>
        <rFont val="Calibri"/>
        <b/>
        <color rgb="FF000000"/>
        <sz val="11.0"/>
      </rPr>
      <t>H</t>
    </r>
    <r>
      <rPr>
        <rFont val="Calibri"/>
        <color rgb="FF000000"/>
        <sz val="11.0"/>
      </rPr>
      <t xml:space="preserve"> (mm) </t>
    </r>
    <r>
      <rPr>
        <rFont val="Calibri"/>
        <b/>
        <color rgb="FFFF0000"/>
        <sz val="9.0"/>
      </rPr>
      <t>Grain runs with H</t>
    </r>
  </si>
  <si>
    <t>W (mm)</t>
  </si>
  <si>
    <t>Thickness (mm)</t>
  </si>
  <si>
    <r>
      <rPr>
        <rFont val="Calibri"/>
        <b/>
        <color rgb="FF000000"/>
        <sz val="11.0"/>
      </rPr>
      <t>Hinge Pos.</t>
    </r>
    <r>
      <rPr>
        <rFont val="Calibri"/>
        <color rgb="FF000000"/>
        <sz val="11.0"/>
      </rPr>
      <t xml:space="preserve"> (mm)                                    (</t>
    </r>
    <r>
      <rPr>
        <rFont val="Calibri"/>
        <color rgb="FF000000"/>
        <sz val="8.0"/>
      </rPr>
      <t>3, 4, 5 from top)</t>
    </r>
  </si>
  <si>
    <t xml:space="preserve">  Notes</t>
  </si>
  <si>
    <r>
      <rPr>
        <rFont val="Calibri"/>
        <color rgb="FF000000"/>
        <sz val="11.0"/>
      </rPr>
      <t xml:space="preserve">1 </t>
    </r>
    <r>
      <rPr>
        <rFont val="Calibri"/>
        <color rgb="FF000000"/>
        <sz val="10.0"/>
      </rPr>
      <t>Top</t>
    </r>
  </si>
  <si>
    <r>
      <rPr>
        <rFont val="Calibri"/>
        <color rgb="FF000000"/>
        <sz val="11.0"/>
      </rPr>
      <t xml:space="preserve">2 </t>
    </r>
    <r>
      <rPr>
        <rFont val="Calibri"/>
        <color rgb="FF000000"/>
        <sz val="10.0"/>
      </rPr>
      <t>Bot.</t>
    </r>
  </si>
  <si>
    <t>C1</t>
  </si>
  <si>
    <t>Panel - Edge 1Long</t>
  </si>
  <si>
    <t>Panel - Edge 1Long 1Short</t>
  </si>
  <si>
    <t>Panel - No Edge</t>
  </si>
  <si>
    <t>Panel - Edge All Round</t>
  </si>
  <si>
    <t>Blum hinge holes (ALL)                                                                Hinge plate holes up 130, down 130, 610</t>
  </si>
  <si>
    <t>Hinge plate holes up 130, down 130, 610</t>
  </si>
  <si>
    <t>Select Panel</t>
  </si>
  <si>
    <t>C2</t>
  </si>
  <si>
    <t>Blum Hinge holes (ALL)                                                             Hinge holes up 130, 660, 1190, Down 130, 660</t>
  </si>
  <si>
    <t>Hinge holes up 130, 660, 1190, Down 130, 660</t>
  </si>
  <si>
    <t>Hinge holes up 130, 723 Down 130, 723</t>
  </si>
  <si>
    <t>Up 130, down 130</t>
  </si>
  <si>
    <t>Fixed panel (Please see picture for angle)</t>
  </si>
  <si>
    <t>Door (Please see picture)                                                                   Hinge holes up 130, down 130 (Right hand door)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</si>
  <si>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</si>
  <si>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</si>
  <si>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</si>
  <si>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</si>
  <si>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</si>
  <si>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</si>
  <si>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</si>
  <si>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</si>
  <si>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</si>
  <si>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</si>
  <si>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</si>
  <si>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</si>
  <si>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</si>
  <si>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</si>
  <si>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</si>
  <si>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</si>
  <si>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</si>
  <si>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</si>
  <si>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</si>
  <si>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</si>
  <si>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</si>
  <si>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</si>
  <si>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</si>
  <si>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</si>
  <si>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</si>
  <si>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</si>
  <si>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</si>
  <si>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</si>
  <si>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</si>
  <si>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</si>
  <si>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</si>
  <si>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</si>
  <si>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</si>
  <si>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</si>
  <si>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</si>
  <si>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</si>
  <si>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</si>
  <si>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</si>
  <si>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</si>
  <si>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</si>
  <si>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</si>
  <si>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</si>
  <si>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</si>
  <si>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</si>
  <si>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</si>
  <si>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</si>
  <si>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</si>
  <si>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</si>
  <si>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</si>
  <si>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</si>
  <si>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</si>
  <si>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</si>
  <si>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</si>
  <si>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</si>
  <si>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</si>
  <si>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</si>
  <si>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</si>
  <si>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</si>
  <si>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</si>
  <si>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</si>
  <si>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</si>
  <si>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</si>
  <si>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</si>
  <si>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</si>
  <si>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</si>
  <si>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</si>
  <si>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</si>
  <si>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</si>
  <si>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</si>
  <si>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</si>
  <si>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</si>
  <si>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</si>
  <si>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</si>
  <si>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</si>
  <si>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</si>
  <si>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</si>
  <si>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</si>
  <si>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</si>
  <si>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</si>
  <si>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</si>
  <si>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</si>
  <si>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2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</si>
  <si>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</si>
  <si>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</si>
  <si>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</si>
  <si>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</si>
  <si>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</si>
  <si>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</si>
  <si>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</si>
  <si>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</si>
  <si>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</si>
  <si>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</si>
  <si>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</si>
  <si>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</si>
  <si>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N</t>
  </si>
  <si>
    <t>Panel - Edge 1Short</t>
  </si>
  <si>
    <t>N - Vert. Front</t>
  </si>
  <si>
    <t>Vertical front rail</t>
  </si>
  <si>
    <t>Panel - Edge 2Long</t>
  </si>
  <si>
    <t>Panel - Edge 2Short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</si>
  <si>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</si>
  <si>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</si>
  <si>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</si>
  <si>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</si>
  <si>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</si>
  <si>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</si>
  <si>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</si>
  <si>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</si>
  <si>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</si>
  <si>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</si>
  <si>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</si>
  <si>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</si>
  <si>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</si>
  <si>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</si>
  <si>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</si>
  <si>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</si>
  <si>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</si>
  <si>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</si>
  <si>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</si>
  <si>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</si>
  <si>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</si>
  <si>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</si>
  <si>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</si>
  <si>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</si>
  <si>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Select Pallet Size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</si>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</sst>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1.0"/>
      <color rgb="FF000000"/>
      <name val="Calibri"/>
      <scheme val="minor"/>
    </font>
    <font>
      <sz val="12.0"/>
      <color theme="0"/>
      <name val="Calibri"/>
    </font>
    <font/>
    <font>
      <b/>
      <sz val="11.0"/>
      <color rgb="FF000000"/>
      <name val="Calibri"/>
    </font>
    <font>
      <sz val="11.0"/>
      <color rgb="FF000000"/>
      <name val="Calibri"/>
    </font>
    <font>
      <sz val="11.0"/>
      <color rgb="FF0563C1"/>
      <name val="Calibri"/>
    </font>
    <font>
      <sz val="11.0"/>
      <color theme="1"/>
      <name val="Calibri"/>
    </font>
    <font>
      <sz val="11.0"/>
      <color rgb="FF2F5496"/>
      <name val="Calibri"/>
    </font>
    <font>
      <b/>
      <sz val="18.0"/>
      <color rgb="FFFFFF00"/>
      <name val="Daytona"/>
    </font>
    <font>
      <sz val="11.0"/>
      <color rgb="FFFFFFFF"/>
      <name val="Calibri"/>
    </font>
    <font>
      <sz val="24.0"/>
      <color rgb="FFFFFFFF"/>
      <name val="Calibri"/>
    </font>
    <font>
      <sz val="11.0"/>
      <color theme="0"/>
      <name val="Calibri"/>
    </font>
    <font>
      <b/>
      <sz val="20.0"/>
      <color rgb="FFFF0000"/>
      <name val="Calibri"/>
    </font>
    <font>
      <b/>
      <sz val="14.0"/>
      <color theme="0"/>
      <name val="Browallia New"/>
    </font>
    <font>
      <b/>
      <sz val="11.0"/>
      <color theme="1"/>
      <name val="Calibri"/>
    </font>
    <font>
      <b/>
      <sz val="22.0"/>
      <color rgb="FF000000"/>
      <name val="Browallia New"/>
    </font>
    <font>
      <b/>
      <sz val="12.0"/>
      <color rgb="FFFFFF00"/>
      <name val="Gisha"/>
    </font>
    <font>
      <b/>
      <sz val="14.0"/>
      <color rgb="FFFF0000"/>
      <name val="Calibri"/>
    </font>
    <font>
      <color theme="1"/>
      <name val="Calibri"/>
      <scheme val="minor"/>
    </font>
    <font>
      <sz val="11.0"/>
      <color rgb="FFFF0000"/>
      <name val="Calibri"/>
    </font>
  </fonts>
  <fills count="11">
    <fill>
      <patternFill patternType="none"/>
    </fill>
    <fill>
      <patternFill patternType="lightGray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 style="medium">
        <color rgb="FF000000"/>
      </bottom>
    </border>
    <border>
      <left style="medium">
        <color rgb="FF000000"/>
      </left>
      <right/>
      <top/>
      <bottom/>
    </border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/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top/>
      <bottom style="medium">
        <color rgb="FF000000"/>
      </bottom>
    </border>
    <border>
      <top/>
      <bottom style="medium">
        <color rgb="FF000000"/>
      </bottom>
    </border>
    <border>
      <right/>
      <top/>
      <bottom style="medium">
        <color rgb="FF000000"/>
      </bottom>
    </border>
    <border>
      <left style="medium">
        <color rgb="FF000000"/>
      </left>
      <right/>
      <top/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/>
      <top style="thin">
        <color rgb="FF000000"/>
      </top>
      <bottom style="medium">
        <color rgb="FF000000"/>
      </bottom>
    </border>
    <border>
      <right/>
      <top style="medium">
        <color rgb="FF000000"/>
      </top>
    </border>
    <border>
      <right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thin">
        <color rgb="FF000000"/>
      </right>
      <top/>
    </border>
    <border>
      <left style="thin">
        <color rgb="FF000000"/>
      </left>
      <right style="thin">
        <color rgb="FF000000"/>
      </right>
      <top/>
    </border>
    <border>
      <left/>
      <right style="thin">
        <color rgb="FF000000"/>
      </right>
      <top/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top/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/>
      <bottom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</border>
    <border>
      <left style="medium">
        <color rgb="FFCCCCCC"/>
      </left>
      <right style="medium">
        <color rgb="FFCCCCCC"/>
      </right>
    </border>
  </borders>
  <cellStyleXfs count="1">
    <xf borderId="0" fillId="0" fontId="0" numFmtId="0" applyAlignment="1" applyFont="1"/>
  </cellStyleXfs>
  <cellXfs count="20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7" fillId="0" fontId="2" numFmtId="0" xfId="0" applyBorder="1" applyFont="1"/>
    <xf borderId="8" fillId="0" fontId="2" numFmtId="0" xfId="0" applyBorder="1" applyFont="1"/>
    <xf borderId="9" fillId="3" fontId="3" numFmtId="0" xfId="0" applyAlignment="1" applyBorder="1" applyFill="1" applyFont="1">
      <alignment vertical="center"/>
    </xf>
    <xf borderId="10" fillId="3" fontId="4" numFmtId="0" xfId="0" applyBorder="1" applyFont="1"/>
    <xf borderId="11" fillId="3" fontId="4" numFmtId="0" xfId="0" applyBorder="1" applyFont="1"/>
    <xf borderId="12" fillId="3" fontId="3" numFmtId="0" xfId="0" applyAlignment="1" applyBorder="1" applyFont="1">
      <alignment horizontal="center" vertical="center"/>
    </xf>
    <xf borderId="13" fillId="0" fontId="2" numFmtId="0" xfId="0" applyBorder="1" applyFont="1"/>
    <xf borderId="14" fillId="0" fontId="2" numFmtId="0" xfId="0" applyBorder="1" applyFont="1"/>
    <xf borderId="15" fillId="4" fontId="4" numFmtId="0" xfId="0" applyBorder="1" applyFill="1" applyFont="1"/>
    <xf borderId="16" fillId="4" fontId="4" numFmtId="0" xfId="0" applyAlignment="1" applyBorder="1" applyFont="1">
      <alignment horizontal="left" readingOrder="0"/>
    </xf>
    <xf borderId="17" fillId="0" fontId="2" numFmtId="0" xfId="0" applyBorder="1" applyFont="1"/>
    <xf borderId="18" fillId="0" fontId="2" numFmtId="0" xfId="0" applyBorder="1" applyFont="1"/>
    <xf borderId="1" fillId="4" fontId="4" numFmtId="0" xfId="0" applyAlignment="1" applyBorder="1" applyFont="1">
      <alignment horizontal="left" shrinkToFit="0" vertical="top" wrapText="1"/>
    </xf>
    <xf borderId="19" fillId="4" fontId="4" numFmtId="0" xfId="0" applyBorder="1" applyFont="1"/>
    <xf borderId="16" fillId="4" fontId="5" numFmtId="0" xfId="0" applyAlignment="1" applyBorder="1" applyFont="1">
      <alignment horizontal="left" readingOrder="0"/>
    </xf>
    <xf borderId="20" fillId="4" fontId="4" numFmtId="0" xfId="0" applyBorder="1" applyFont="1"/>
    <xf borderId="21" fillId="3" fontId="4" numFmtId="0" xfId="0" applyBorder="1" applyFont="1"/>
    <xf borderId="21" fillId="3" fontId="4" numFmtId="0" xfId="0" applyAlignment="1" applyBorder="1" applyFont="1">
      <alignment horizontal="center" vertical="top"/>
    </xf>
    <xf borderId="22" fillId="5" fontId="6" numFmtId="0" xfId="0" applyAlignment="1" applyBorder="1" applyFill="1" applyFont="1">
      <alignment horizontal="right" vertical="center"/>
    </xf>
    <xf borderId="23" fillId="5" fontId="6" numFmtId="0" xfId="0" applyAlignment="1" applyBorder="1" applyFont="1">
      <alignment readingOrder="0" vertical="center"/>
    </xf>
    <xf borderId="23" fillId="5" fontId="6" numFmtId="0" xfId="0" applyAlignment="1" applyBorder="1" applyFont="1">
      <alignment horizontal="right" vertical="center"/>
    </xf>
    <xf borderId="24" fillId="6" fontId="6" numFmtId="0" xfId="0" applyAlignment="1" applyBorder="1" applyFill="1" applyFont="1">
      <alignment horizontal="left" shrinkToFit="0" vertical="center" wrapText="1"/>
    </xf>
    <xf borderId="25" fillId="0" fontId="2" numFmtId="0" xfId="0" applyBorder="1" applyFont="1"/>
    <xf borderId="26" fillId="0" fontId="2" numFmtId="0" xfId="0" applyBorder="1" applyFont="1"/>
    <xf borderId="23" fillId="5" fontId="7" numFmtId="0" xfId="0" applyAlignment="1" applyBorder="1" applyFont="1">
      <alignment readingOrder="0" vertical="center"/>
    </xf>
    <xf borderId="23" fillId="5" fontId="6" numFmtId="0" xfId="0" applyAlignment="1" applyBorder="1" applyFont="1">
      <alignment vertical="center"/>
    </xf>
    <xf borderId="0" fillId="0" fontId="4" numFmtId="0" xfId="0" applyFont="1"/>
    <xf borderId="27" fillId="3" fontId="4" numFmtId="0" xfId="0" applyAlignment="1" applyBorder="1" applyFont="1">
      <alignment horizontal="center" vertical="center"/>
    </xf>
    <xf borderId="28" fillId="4" fontId="4" numFmtId="0" xfId="0" applyBorder="1" applyFont="1"/>
    <xf borderId="29" fillId="4" fontId="4" numFmtId="0" xfId="0" applyBorder="1" applyFont="1"/>
    <xf borderId="29" fillId="4" fontId="4" numFmtId="0" xfId="0" applyAlignment="1" applyBorder="1" applyFont="1">
      <alignment readingOrder="0"/>
    </xf>
    <xf borderId="30" fillId="4" fontId="4" numFmtId="0" xfId="0" applyBorder="1" applyFont="1"/>
    <xf borderId="31" fillId="4" fontId="4" numFmtId="0" xfId="0" applyBorder="1" applyFont="1"/>
    <xf borderId="31" fillId="4" fontId="4" numFmtId="0" xfId="0" applyAlignment="1" applyBorder="1" applyFont="1">
      <alignment readingOrder="0"/>
    </xf>
    <xf borderId="32" fillId="4" fontId="4" numFmtId="0" xfId="0" applyBorder="1" applyFont="1"/>
    <xf borderId="33" fillId="4" fontId="4" numFmtId="0" xfId="0" applyBorder="1" applyFont="1"/>
    <xf borderId="34" fillId="4" fontId="4" numFmtId="0" xfId="0" applyBorder="1" applyFont="1"/>
    <xf borderId="35" fillId="4" fontId="4" numFmtId="0" xfId="0" applyBorder="1" applyFont="1"/>
    <xf borderId="27" fillId="3" fontId="3" numFmtId="0" xfId="0" applyAlignment="1" applyBorder="1" applyFont="1">
      <alignment vertical="center"/>
    </xf>
    <xf borderId="27" fillId="3" fontId="4" numFmtId="0" xfId="0" applyAlignment="1" applyBorder="1" applyFont="1">
      <alignment vertical="center"/>
    </xf>
    <xf borderId="36" fillId="3" fontId="4" numFmtId="0" xfId="0" applyAlignment="1" applyBorder="1" applyFont="1">
      <alignment vertical="center"/>
    </xf>
    <xf borderId="22" fillId="5" fontId="4" numFmtId="0" xfId="0" applyBorder="1" applyFont="1"/>
    <xf borderId="23" fillId="5" fontId="4" numFmtId="0" xfId="0" applyBorder="1" applyFont="1"/>
    <xf borderId="23" fillId="5" fontId="4" numFmtId="49" xfId="0" applyAlignment="1" applyBorder="1" applyFont="1" applyNumberFormat="1">
      <alignment horizontal="right"/>
    </xf>
    <xf borderId="24" fillId="6" fontId="4" numFmtId="0" xfId="0" applyAlignment="1" applyBorder="1" applyFont="1">
      <alignment horizontal="left" shrinkToFit="0" wrapText="1"/>
    </xf>
    <xf borderId="1" fillId="0" fontId="4" numFmtId="0" xfId="0" applyAlignment="1" applyBorder="1" applyFont="1">
      <alignment horizontal="left" shrinkToFit="0" vertical="top" wrapText="1"/>
    </xf>
    <xf borderId="23" fillId="5" fontId="4" numFmtId="0" xfId="0" applyAlignment="1" applyBorder="1" applyFont="1">
      <alignment horizontal="right"/>
    </xf>
    <xf borderId="24" fillId="5" fontId="4" numFmtId="0" xfId="0" applyAlignment="1" applyBorder="1" applyFont="1">
      <alignment horizontal="left" shrinkToFit="0" wrapText="1"/>
    </xf>
    <xf borderId="23" fillId="5" fontId="4" numFmtId="0" xfId="0" applyAlignment="1" applyBorder="1" applyFont="1">
      <alignment horizontal="left" shrinkToFit="0" wrapText="1"/>
    </xf>
    <xf borderId="9" fillId="3" fontId="3" numFmtId="0" xfId="0" applyAlignment="1" applyBorder="1" applyFont="1">
      <alignment horizontal="left" vertical="center"/>
    </xf>
    <xf borderId="27" fillId="3" fontId="3" numFmtId="0" xfId="0" applyAlignment="1" applyBorder="1" applyFont="1">
      <alignment horizontal="left" vertical="center"/>
    </xf>
    <xf borderId="27" fillId="3" fontId="4" numFmtId="0" xfId="0" applyBorder="1" applyFont="1"/>
    <xf borderId="22" fillId="5" fontId="4" numFmtId="0" xfId="0" applyAlignment="1" applyBorder="1" applyFont="1">
      <alignment horizontal="right"/>
    </xf>
    <xf borderId="37" fillId="6" fontId="4" numFmtId="0" xfId="0" applyAlignment="1" applyBorder="1" applyFont="1">
      <alignment horizontal="center"/>
    </xf>
    <xf borderId="38" fillId="0" fontId="2" numFmtId="0" xfId="0" applyBorder="1" applyFont="1"/>
    <xf borderId="39" fillId="0" fontId="2" numFmtId="0" xfId="0" applyBorder="1" applyFont="1"/>
    <xf borderId="22" fillId="5" fontId="6" numFmtId="0" xfId="0" applyAlignment="1" applyBorder="1" applyFont="1">
      <alignment horizontal="right"/>
    </xf>
    <xf borderId="23" fillId="5" fontId="4" numFmtId="0" xfId="0" applyAlignment="1" applyBorder="1" applyFont="1">
      <alignment readingOrder="0"/>
    </xf>
    <xf borderId="23" fillId="5" fontId="6" numFmtId="0" xfId="0" applyAlignment="1" applyBorder="1" applyFont="1">
      <alignment horizontal="right"/>
    </xf>
    <xf borderId="24" fillId="6" fontId="4" numFmtId="0" xfId="0" applyAlignment="1" applyBorder="1" applyFont="1">
      <alignment horizontal="left"/>
    </xf>
    <xf borderId="24" fillId="6" fontId="6" numFmtId="0" xfId="0" applyAlignment="1" applyBorder="1" applyFont="1">
      <alignment horizontal="left"/>
    </xf>
    <xf borderId="23" fillId="6" fontId="6" numFmtId="0" xfId="0" applyAlignment="1" applyBorder="1" applyFont="1">
      <alignment horizontal="left" readingOrder="0"/>
    </xf>
    <xf borderId="24" fillId="5" fontId="4" numFmtId="0" xfId="0" applyAlignment="1" applyBorder="1" applyFont="1">
      <alignment horizontal="left"/>
    </xf>
    <xf borderId="40" fillId="5" fontId="4" numFmtId="0" xfId="0" applyBorder="1" applyFont="1"/>
    <xf borderId="21" fillId="5" fontId="4" numFmtId="0" xfId="0" applyBorder="1" applyFont="1"/>
    <xf borderId="23" fillId="4" fontId="4" numFmtId="0" xfId="0" applyBorder="1" applyFont="1"/>
    <xf borderId="41" fillId="7" fontId="8" numFmtId="0" xfId="0" applyAlignment="1" applyBorder="1" applyFill="1" applyFont="1">
      <alignment horizontal="left" vertical="center"/>
    </xf>
    <xf borderId="42" fillId="0" fontId="2" numFmtId="0" xfId="0" applyBorder="1" applyFont="1"/>
    <xf borderId="43" fillId="7" fontId="9" numFmtId="0" xfId="0" applyAlignment="1" applyBorder="1" applyFont="1">
      <alignment horizontal="right" shrinkToFit="0" wrapText="1"/>
    </xf>
    <xf borderId="44" fillId="7" fontId="10" numFmtId="0" xfId="0" applyAlignment="1" applyBorder="1" applyFont="1">
      <alignment horizontal="center" shrinkToFit="0" wrapText="1"/>
    </xf>
    <xf borderId="44" fillId="7" fontId="4" numFmtId="0" xfId="0" applyAlignment="1" applyBorder="1" applyFont="1">
      <alignment shrinkToFit="0" wrapText="1"/>
    </xf>
    <xf borderId="44" fillId="7" fontId="9" numFmtId="0" xfId="0" applyBorder="1" applyFont="1"/>
    <xf borderId="45" fillId="7" fontId="11" numFmtId="0" xfId="0" applyAlignment="1" applyBorder="1" applyFont="1">
      <alignment horizontal="left" shrinkToFit="0" vertical="center" wrapText="1"/>
    </xf>
    <xf borderId="46" fillId="0" fontId="2" numFmtId="0" xfId="0" applyBorder="1" applyFont="1"/>
    <xf borderId="45" fillId="7" fontId="12" numFmtId="0" xfId="0" applyAlignment="1" applyBorder="1" applyFont="1">
      <alignment horizontal="center" shrinkToFit="0" vertical="center" wrapText="1"/>
    </xf>
    <xf borderId="43" fillId="7" fontId="12" numFmtId="0" xfId="0" applyAlignment="1" applyBorder="1" applyFont="1">
      <alignment horizontal="center" shrinkToFit="0" vertical="center" wrapText="1"/>
    </xf>
    <xf borderId="44" fillId="7" fontId="12" numFmtId="0" xfId="0" applyBorder="1" applyFont="1"/>
    <xf borderId="10" fillId="2" fontId="4" numFmtId="0" xfId="0" applyBorder="1" applyFont="1"/>
    <xf borderId="47" fillId="2" fontId="13" numFmtId="0" xfId="0" applyAlignment="1" applyBorder="1" applyFont="1">
      <alignment horizontal="left" shrinkToFit="0" vertical="center" wrapText="1"/>
    </xf>
    <xf borderId="48" fillId="0" fontId="2" numFmtId="0" xfId="0" applyBorder="1" applyFont="1"/>
    <xf borderId="23" fillId="2" fontId="4" numFmtId="0" xfId="0" applyBorder="1" applyFont="1"/>
    <xf borderId="49" fillId="6" fontId="3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center" shrinkToFit="0" vertical="center" wrapText="1"/>
    </xf>
    <xf borderId="50" fillId="6" fontId="14" numFmtId="0" xfId="0" applyAlignment="1" applyBorder="1" applyFont="1">
      <alignment horizontal="center" shrinkToFit="0" vertical="center" wrapText="1"/>
    </xf>
    <xf borderId="51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left" shrinkToFit="0" vertical="center" wrapText="1"/>
    </xf>
    <xf borderId="16" fillId="6" fontId="3" numFmtId="0" xfId="0" applyAlignment="1" applyBorder="1" applyFont="1">
      <alignment horizontal="center" shrinkToFit="0" vertical="top" wrapText="1"/>
    </xf>
    <xf borderId="29" fillId="6" fontId="3" numFmtId="0" xfId="0" applyAlignment="1" applyBorder="1" applyFont="1">
      <alignment horizontal="center" shrinkToFit="0" vertical="center" wrapText="1"/>
    </xf>
    <xf borderId="16" fillId="6" fontId="3" numFmtId="0" xfId="0" applyAlignment="1" applyBorder="1" applyFont="1">
      <alignment horizontal="center" shrinkToFit="0" vertical="center" wrapText="1"/>
    </xf>
    <xf borderId="16" fillId="6" fontId="14" numFmtId="0" xfId="0" applyAlignment="1" applyBorder="1" applyFont="1">
      <alignment horizontal="center" shrinkToFit="0" vertical="center" wrapText="1"/>
    </xf>
    <xf borderId="50" fillId="6" fontId="3" numFmtId="0" xfId="0" applyAlignment="1" applyBorder="1" applyFont="1">
      <alignment horizontal="left" vertical="center"/>
    </xf>
    <xf borderId="52" fillId="0" fontId="2" numFmtId="0" xfId="0" applyBorder="1" applyFont="1"/>
    <xf borderId="53" fillId="0" fontId="2" numFmtId="0" xfId="0" applyBorder="1" applyFont="1"/>
    <xf borderId="54" fillId="0" fontId="2" numFmtId="0" xfId="0" applyBorder="1" applyFont="1"/>
    <xf borderId="55" fillId="6" fontId="4" numFmtId="0" xfId="0" applyAlignment="1" applyBorder="1" applyFont="1">
      <alignment horizontal="center" shrinkToFit="0" vertical="center" wrapText="1"/>
    </xf>
    <xf borderId="34" fillId="6" fontId="4" numFmtId="0" xfId="0" applyAlignment="1" applyBorder="1" applyFont="1">
      <alignment horizontal="center" shrinkToFit="0" vertical="center" wrapText="1"/>
    </xf>
    <xf borderId="32" fillId="6" fontId="4" numFmtId="0" xfId="0" applyAlignment="1" applyBorder="1" applyFont="1">
      <alignment horizontal="center" shrinkToFit="0" vertical="center" wrapText="1"/>
    </xf>
    <xf borderId="19" fillId="0" fontId="4" numFmtId="0" xfId="0" applyAlignment="1" applyBorder="1" applyFont="1">
      <alignment horizontal="center" shrinkToFit="0" vertical="center" wrapText="1"/>
    </xf>
    <xf borderId="31" fillId="0" fontId="4" numFmtId="0" xfId="0" applyAlignment="1" applyBorder="1" applyFont="1">
      <alignment horizontal="center" shrinkToFit="0" vertical="center" wrapText="1"/>
    </xf>
    <xf borderId="31" fillId="3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center" shrinkToFit="0" vertical="center" wrapText="1"/>
    </xf>
    <xf borderId="32" fillId="4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readingOrder="0" shrinkToFit="0" vertical="center" wrapText="1"/>
    </xf>
    <xf borderId="31" fillId="0" fontId="4" numFmtId="0" xfId="0" applyAlignment="1" applyBorder="1" applyFont="1">
      <alignment readingOrder="0" shrinkToFit="0" wrapText="1"/>
    </xf>
    <xf quotePrefix="1" borderId="31" fillId="4" fontId="4" numFmtId="0" xfId="0" applyAlignment="1" applyBorder="1" applyFont="1">
      <alignment horizontal="center" readingOrder="0" shrinkToFit="0" vertical="center" wrapText="1"/>
    </xf>
    <xf borderId="31" fillId="3" fontId="4" numFmtId="0" xfId="0" applyAlignment="1" applyBorder="1" applyFont="1">
      <alignment horizontal="center" shrinkToFit="0" vertical="center" wrapText="1"/>
    </xf>
    <xf borderId="16" fillId="0" fontId="4" numFmtId="0" xfId="0" applyAlignment="1" applyBorder="1" applyFont="1">
      <alignment horizontal="left" shrinkToFit="0" vertical="center" wrapText="1"/>
    </xf>
    <xf borderId="31" fillId="0" fontId="4" numFmtId="0" xfId="0" applyAlignment="1" applyBorder="1" applyFont="1">
      <alignment shrinkToFit="0" wrapText="1"/>
    </xf>
    <xf quotePrefix="1" borderId="31" fillId="3" fontId="4" numFmtId="0" xfId="0" applyAlignment="1" applyBorder="1" applyFont="1">
      <alignment horizontal="center" shrinkToFit="0" vertical="center" wrapText="1"/>
    </xf>
    <xf borderId="47" fillId="4" fontId="15" numFmtId="0" xfId="0" applyAlignment="1" applyBorder="1" applyFont="1">
      <alignment horizontal="left" shrinkToFit="0" vertical="center" wrapText="1"/>
    </xf>
    <xf borderId="56" fillId="6" fontId="3" numFmtId="0" xfId="0" applyAlignment="1" applyBorder="1" applyFont="1">
      <alignment horizontal="center" shrinkToFit="0" vertical="center" wrapText="1"/>
    </xf>
    <xf borderId="57" fillId="6" fontId="3" numFmtId="0" xfId="0" applyAlignment="1" applyBorder="1" applyFont="1">
      <alignment horizontal="center" shrinkToFit="0" vertical="center" wrapText="1"/>
    </xf>
    <xf borderId="58" fillId="0" fontId="2" numFmtId="0" xfId="0" applyBorder="1" applyFont="1"/>
    <xf borderId="59" fillId="0" fontId="2" numFmtId="0" xfId="0" applyBorder="1" applyFont="1"/>
    <xf borderId="29" fillId="6" fontId="4" numFmtId="0" xfId="0" applyAlignment="1" applyBorder="1" applyFont="1">
      <alignment horizontal="center" shrinkToFit="0" vertical="center" wrapText="1"/>
    </xf>
    <xf borderId="60" fillId="0" fontId="2" numFmtId="0" xfId="0" applyBorder="1" applyFont="1"/>
    <xf quotePrefix="1" borderId="29" fillId="6" fontId="4" numFmtId="0" xfId="0" applyAlignment="1" applyBorder="1" applyFont="1">
      <alignment horizontal="center" shrinkToFit="0" vertical="center" wrapText="1"/>
    </xf>
    <xf borderId="31" fillId="6" fontId="4" numFmtId="0" xfId="0" applyAlignment="1" applyBorder="1" applyFont="1">
      <alignment horizontal="center" shrinkToFit="0" vertical="center" wrapText="1"/>
    </xf>
    <xf borderId="48" fillId="0" fontId="4" numFmtId="0" xfId="0" applyAlignment="1" applyBorder="1" applyFont="1">
      <alignment horizontal="center" shrinkToFit="0" vertical="center" wrapText="1"/>
    </xf>
    <xf borderId="61" fillId="3" fontId="4" numFmtId="0" xfId="0" applyAlignment="1" applyBorder="1" applyFont="1">
      <alignment horizontal="center" readingOrder="0" shrinkToFit="0" vertical="center" wrapText="1"/>
    </xf>
    <xf borderId="61" fillId="4" fontId="4" numFmtId="0" xfId="0" applyAlignment="1" applyBorder="1" applyFont="1">
      <alignment horizontal="center" readingOrder="0" shrinkToFit="0" vertical="center" wrapText="1"/>
    </xf>
    <xf borderId="31" fillId="4" fontId="4" numFmtId="0" xfId="0" applyAlignment="1" applyBorder="1" applyFont="1">
      <alignment horizontal="left" readingOrder="0" shrinkToFit="0" wrapText="1"/>
    </xf>
    <xf borderId="61" fillId="4" fontId="4" numFmtId="0" xfId="0" applyAlignment="1" applyBorder="1" applyFont="1">
      <alignment horizontal="center" shrinkToFit="0" wrapText="1"/>
    </xf>
    <xf borderId="48" fillId="0" fontId="4" numFmtId="0" xfId="0" applyAlignment="1" applyBorder="1" applyFont="1">
      <alignment horizontal="left" readingOrder="0" shrinkToFit="0" wrapText="1"/>
    </xf>
    <xf borderId="61" fillId="3" fontId="4" numFmtId="0" xfId="0" applyAlignment="1" applyBorder="1" applyFont="1">
      <alignment horizontal="center" shrinkToFit="0" vertical="center" wrapText="1"/>
    </xf>
    <xf quotePrefix="1" borderId="61" fillId="4" fontId="4" numFmtId="0" xfId="0" applyAlignment="1" applyBorder="1" applyFont="1">
      <alignment horizontal="center" shrinkToFit="0" vertical="center" wrapText="1"/>
    </xf>
    <xf borderId="31" fillId="4" fontId="4" numFmtId="0" xfId="0" applyAlignment="1" applyBorder="1" applyFont="1">
      <alignment horizontal="left" shrinkToFit="0" wrapText="1"/>
    </xf>
    <xf borderId="48" fillId="0" fontId="4" numFmtId="0" xfId="0" applyAlignment="1" applyBorder="1" applyFont="1">
      <alignment horizontal="left" shrinkToFit="0" wrapText="1"/>
    </xf>
    <xf borderId="20" fillId="0" fontId="4" numFmtId="0" xfId="0" applyAlignment="1" applyBorder="1" applyFont="1">
      <alignment horizontal="center" shrinkToFit="0" vertical="center" wrapText="1"/>
    </xf>
    <xf borderId="62" fillId="0" fontId="4" numFmtId="0" xfId="0" applyAlignment="1" applyBorder="1" applyFont="1">
      <alignment horizontal="center" shrinkToFit="0" vertical="center" wrapText="1"/>
    </xf>
    <xf borderId="63" fillId="3" fontId="4" numFmtId="0" xfId="0" applyAlignment="1" applyBorder="1" applyFont="1">
      <alignment horizontal="center" shrinkToFit="0" vertical="center" wrapText="1"/>
    </xf>
    <xf quotePrefix="1" borderId="64" fillId="4" fontId="4" numFmtId="0" xfId="0" applyAlignment="1" applyBorder="1" applyFont="1">
      <alignment horizontal="center" shrinkToFit="0" vertical="center" wrapText="1"/>
    </xf>
    <xf borderId="64" fillId="3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center" shrinkToFit="0" vertical="center" wrapText="1"/>
    </xf>
    <xf borderId="65" fillId="4" fontId="4" numFmtId="0" xfId="0" applyAlignment="1" applyBorder="1" applyFont="1">
      <alignment horizontal="center" shrinkToFit="0" vertical="center" wrapText="1"/>
    </xf>
    <xf borderId="63" fillId="4" fontId="4" numFmtId="0" xfId="0" applyAlignment="1" applyBorder="1" applyFont="1">
      <alignment horizontal="left" shrinkToFit="0" wrapText="1"/>
    </xf>
    <xf borderId="64" fillId="4" fontId="4" numFmtId="0" xfId="0" applyAlignment="1" applyBorder="1" applyFont="1">
      <alignment horizontal="center" shrinkToFit="0" wrapText="1"/>
    </xf>
    <xf borderId="62" fillId="0" fontId="4" numFmtId="0" xfId="0" applyAlignment="1" applyBorder="1" applyFont="1">
      <alignment horizontal="left" shrinkToFit="0" wrapText="1"/>
    </xf>
    <xf borderId="63" fillId="0" fontId="4" numFmtId="0" xfId="0" applyAlignment="1" applyBorder="1" applyFont="1">
      <alignment shrinkToFit="0" wrapText="1"/>
    </xf>
    <xf borderId="1" fillId="7" fontId="8" numFmtId="0" xfId="0" applyAlignment="1" applyBorder="1" applyFont="1">
      <alignment horizontal="left" vertical="center"/>
    </xf>
    <xf borderId="66" fillId="0" fontId="2" numFmtId="0" xfId="0" applyBorder="1" applyFont="1"/>
    <xf borderId="10" fillId="7" fontId="16" numFmtId="0" xfId="0" applyAlignment="1" applyBorder="1" applyFont="1">
      <alignment horizontal="left" vertical="center"/>
    </xf>
    <xf borderId="10" fillId="7" fontId="4" numFmtId="0" xfId="0" applyAlignment="1" applyBorder="1" applyFont="1">
      <alignment shrinkToFit="0" wrapText="1"/>
    </xf>
    <xf borderId="11" fillId="7" fontId="4" numFmtId="0" xfId="0" applyAlignment="1" applyBorder="1" applyFont="1">
      <alignment shrinkToFit="0" wrapText="1"/>
    </xf>
    <xf borderId="67" fillId="0" fontId="2" numFmtId="0" xfId="0" applyBorder="1" applyFont="1"/>
    <xf borderId="21" fillId="7" fontId="16" numFmtId="0" xfId="0" applyAlignment="1" applyBorder="1" applyFont="1">
      <alignment horizontal="left" vertical="center"/>
    </xf>
    <xf borderId="21" fillId="7" fontId="9" numFmtId="0" xfId="0" applyAlignment="1" applyBorder="1" applyFont="1">
      <alignment horizontal="right" shrinkToFit="0" wrapText="1"/>
    </xf>
    <xf borderId="21" fillId="7" fontId="10" numFmtId="0" xfId="0" applyAlignment="1" applyBorder="1" applyFont="1">
      <alignment horizontal="center" shrinkToFit="0" wrapText="1"/>
    </xf>
    <xf borderId="37" fillId="7" fontId="11" numFmtId="0" xfId="0" applyAlignment="1" applyBorder="1" applyFont="1">
      <alignment horizontal="center" shrinkToFit="0" wrapText="1"/>
    </xf>
    <xf borderId="68" fillId="7" fontId="17" numFmtId="0" xfId="0" applyAlignment="1" applyBorder="1" applyFont="1">
      <alignment horizontal="center" shrinkToFit="0" wrapText="1"/>
    </xf>
    <xf borderId="69" fillId="6" fontId="3" numFmtId="0" xfId="0" applyAlignment="1" applyBorder="1" applyFont="1">
      <alignment horizontal="center" shrinkToFit="0" vertical="center" wrapText="1"/>
    </xf>
    <xf borderId="70" fillId="6" fontId="4" numFmtId="0" xfId="0" applyAlignment="1" applyBorder="1" applyFont="1">
      <alignment horizontal="center" shrinkToFit="0" vertical="center" wrapText="1"/>
    </xf>
    <xf borderId="70" fillId="6" fontId="3" numFmtId="0" xfId="0" applyAlignment="1" applyBorder="1" applyFont="1">
      <alignment horizontal="center" shrinkToFit="0" vertical="center" wrapText="1"/>
    </xf>
    <xf borderId="71" fillId="6" fontId="4" numFmtId="0" xfId="0" applyAlignment="1" applyBorder="1" applyFont="1">
      <alignment horizontal="center" shrinkToFit="0" vertical="center" wrapText="1"/>
    </xf>
    <xf borderId="23" fillId="6" fontId="4" numFmtId="0" xfId="0" applyAlignment="1" applyBorder="1" applyFont="1">
      <alignment horizontal="center" shrinkToFit="0" vertical="center" wrapText="1"/>
    </xf>
    <xf borderId="72" fillId="6" fontId="4" numFmtId="0" xfId="0" applyAlignment="1" applyBorder="1" applyFont="1">
      <alignment horizontal="left" shrinkToFit="0" vertical="center" wrapText="1"/>
    </xf>
    <xf borderId="73" fillId="0" fontId="2" numFmtId="0" xfId="0" applyBorder="1" applyFont="1"/>
    <xf borderId="74" fillId="0" fontId="2" numFmtId="0" xfId="0" applyBorder="1" applyFont="1"/>
    <xf borderId="75" fillId="6" fontId="3" numFmtId="0" xfId="0" applyAlignment="1" applyBorder="1" applyFont="1">
      <alignment horizontal="left" shrinkToFit="0" vertical="center" wrapText="1"/>
    </xf>
    <xf borderId="76" fillId="6" fontId="4" numFmtId="0" xfId="0" applyAlignment="1" applyBorder="1" applyFont="1">
      <alignment horizontal="center" shrinkToFit="0" vertical="center" wrapText="1"/>
    </xf>
    <xf borderId="77" fillId="0" fontId="2" numFmtId="0" xfId="0" applyBorder="1" applyFont="1"/>
    <xf borderId="19" fillId="6" fontId="4" numFmtId="0" xfId="0" applyAlignment="1" applyBorder="1" applyFont="1">
      <alignment horizontal="center" shrinkToFit="0" wrapText="1"/>
    </xf>
    <xf borderId="31" fillId="0" fontId="4" numFmtId="0" xfId="0" applyAlignment="1" applyBorder="1" applyFont="1">
      <alignment horizontal="left" shrinkToFit="0" wrapText="1"/>
    </xf>
    <xf borderId="31" fillId="3" fontId="4" numFmtId="0" xfId="0" applyAlignment="1" applyBorder="1" applyFont="1">
      <alignment horizontal="center" readingOrder="0" shrinkToFit="0" wrapText="1"/>
    </xf>
    <xf borderId="31" fillId="4" fontId="4" numFmtId="0" xfId="0" applyAlignment="1" applyBorder="1" applyFont="1">
      <alignment shrinkToFit="0" wrapText="1"/>
    </xf>
    <xf borderId="78" fillId="0" fontId="4" numFmtId="0" xfId="0" applyAlignment="1" applyBorder="1" applyFont="1">
      <alignment shrinkToFit="0" wrapText="1"/>
    </xf>
    <xf borderId="78" fillId="0" fontId="4" numFmtId="0" xfId="0" applyAlignment="1" applyBorder="1" applyFont="1">
      <alignment readingOrder="0" shrinkToFit="0" wrapText="1"/>
    </xf>
    <xf borderId="31" fillId="3" fontId="4" numFmtId="0" xfId="0" applyAlignment="1" applyBorder="1" applyFont="1">
      <alignment horizontal="center" shrinkToFit="0" wrapText="1"/>
    </xf>
    <xf borderId="20" fillId="6" fontId="4" numFmtId="0" xfId="0" applyAlignment="1" applyBorder="1" applyFont="1">
      <alignment horizontal="center" shrinkToFit="0" wrapText="1"/>
    </xf>
    <xf borderId="63" fillId="0" fontId="4" numFmtId="0" xfId="0" applyAlignment="1" applyBorder="1" applyFont="1">
      <alignment horizontal="left" shrinkToFit="0" wrapText="1"/>
    </xf>
    <xf borderId="63" fillId="3" fontId="4" numFmtId="0" xfId="0" applyAlignment="1" applyBorder="1" applyFont="1">
      <alignment horizontal="center" shrinkToFit="0" wrapText="1"/>
    </xf>
    <xf borderId="63" fillId="4" fontId="4" numFmtId="0" xfId="0" applyAlignment="1" applyBorder="1" applyFont="1">
      <alignment shrinkToFit="0" wrapText="1"/>
    </xf>
    <xf borderId="79" fillId="0" fontId="4" numFmtId="0" xfId="0" applyAlignment="1" applyBorder="1" applyFont="1">
      <alignment shrinkToFit="0" wrapText="1"/>
    </xf>
    <xf borderId="80" fillId="0" fontId="4" numFmtId="0" xfId="0" applyBorder="1" applyFont="1"/>
    <xf borderId="81" fillId="0" fontId="4" numFmtId="0" xfId="0" applyBorder="1" applyFont="1"/>
    <xf borderId="82" fillId="0" fontId="4" numFmtId="0" xfId="0" applyBorder="1" applyFont="1"/>
    <xf borderId="0" fillId="0" fontId="3" numFmtId="0" xfId="0" applyAlignment="1" applyFont="1">
      <alignment horizontal="center"/>
    </xf>
    <xf borderId="83" fillId="0" fontId="4" numFmtId="0" xfId="0" applyBorder="1" applyFont="1"/>
    <xf borderId="0" fillId="0" fontId="3" numFmtId="0" xfId="0" applyFont="1"/>
    <xf borderId="84" fillId="0" fontId="4" numFmtId="0" xfId="0" applyBorder="1" applyFont="1"/>
    <xf borderId="23" fillId="8" fontId="4" numFmtId="0" xfId="0" applyBorder="1" applyFill="1" applyFont="1"/>
    <xf borderId="85" fillId="0" fontId="4" numFmtId="0" xfId="0" applyBorder="1" applyFont="1"/>
    <xf borderId="86" fillId="0" fontId="4" numFmtId="0" xfId="0" applyBorder="1" applyFont="1"/>
    <xf borderId="87" fillId="0" fontId="4" numFmtId="0" xfId="0" applyBorder="1" applyFont="1"/>
    <xf borderId="81" fillId="0" fontId="3" numFmtId="0" xfId="0" applyBorder="1" applyFont="1"/>
    <xf borderId="88" fillId="8" fontId="4" numFmtId="0" xfId="0" applyBorder="1" applyFont="1"/>
    <xf borderId="23" fillId="9" fontId="3" numFmtId="0" xfId="0" applyBorder="1" applyFill="1" applyFont="1"/>
    <xf borderId="89" fillId="0" fontId="0" numFmtId="0" xfId="0" applyAlignment="1" applyBorder="1" applyFont="1">
      <alignment shrinkToFit="0" wrapText="1"/>
    </xf>
    <xf borderId="0" fillId="0" fontId="4" numFmtId="49" xfId="0" applyFont="1" applyNumberFormat="1"/>
    <xf quotePrefix="1" borderId="0" fillId="0" fontId="4" numFmtId="49" xfId="0" applyFont="1" applyNumberFormat="1"/>
    <xf borderId="0" fillId="0" fontId="4" numFmtId="49" xfId="0" applyAlignment="1" applyFont="1" applyNumberFormat="1">
      <alignment horizontal="left"/>
    </xf>
    <xf borderId="89" fillId="4" fontId="0" numFmtId="0" xfId="0" applyAlignment="1" applyBorder="1" applyFont="1">
      <alignment shrinkToFit="0" wrapText="1"/>
    </xf>
    <xf borderId="0" fillId="0" fontId="0" numFmtId="0" xfId="0" applyAlignment="1" applyFont="1">
      <alignment shrinkToFit="0" wrapText="1"/>
    </xf>
    <xf quotePrefix="1" borderId="0" fillId="0" fontId="4" numFmtId="0" xfId="0" applyFont="1"/>
    <xf borderId="0" fillId="0" fontId="18" numFmtId="0" xfId="0" applyFont="1"/>
    <xf borderId="0" fillId="0" fontId="4" numFmtId="0" xfId="0" applyAlignment="1" applyFont="1">
      <alignment horizontal="center"/>
    </xf>
    <xf borderId="90" fillId="0" fontId="0" numFmtId="0" xfId="0" applyAlignment="1" applyBorder="1" applyFont="1">
      <alignment shrinkToFit="0" wrapText="1"/>
    </xf>
    <xf borderId="23" fillId="10" fontId="3" numFmtId="0" xfId="0" applyBorder="1" applyFill="1" applyFont="1"/>
    <xf borderId="0" fillId="0" fontId="19" numFmtId="0" xfId="0" applyFont="1"/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2">
    <dxf>
      <font>
        <color theme="0"/>
      </font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Relationship Id="rId2" Type="http://schemas.openxmlformats.org/officeDocument/2006/relationships/image" Target="../media/image3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4.jpg"/><Relationship Id="rId2" Type="http://schemas.openxmlformats.org/officeDocument/2006/relationships/image" Target="../media/image10.jpg"/><Relationship Id="rId3" Type="http://schemas.openxmlformats.org/officeDocument/2006/relationships/image" Target="../media/image12.jpg"/><Relationship Id="rId4" Type="http://schemas.openxmlformats.org/officeDocument/2006/relationships/image" Target="../media/image9.jpg"/><Relationship Id="rId9" Type="http://schemas.openxmlformats.org/officeDocument/2006/relationships/image" Target="../media/image7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11.jpg"/><Relationship Id="rId8" Type="http://schemas.openxmlformats.org/officeDocument/2006/relationships/image" Target="../media/image8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228600</xdr:colOff>
      <xdr:row>2</xdr:row>
      <xdr:rowOff>57150</xdr:rowOff>
    </xdr:from>
    <xdr:ext cx="1228725" cy="266700"/>
    <xdr:sp>
      <xdr:nvSpPr>
        <xdr:cNvPr id="3" name="Shape 3"/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>
      <xdr:nvSpPr>
        <xdr:cNvPr id="4" name="Shape 4"/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b="1" lang="en-US" sz="1100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>
      <xdr:nvSpPr>
        <xdr:cNvPr id="5" name="Shape 5"/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</a:t>
          </a:r>
          <a:r>
            <a:rPr b="1" lang="en-US" sz="1400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 2.03 11/11/2020</a:t>
          </a:r>
          <a:endParaRPr b="1" sz="1400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>
      <xdr:nvSpPr>
        <xdr:cNvPr id="6" name="Shape 6"/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>
      <xdr:nvSpPr>
        <xdr:cNvPr id="7" name="Shape 7"/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b="1" sz="1100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/>
        <xdr:cNvGrpSpPr/>
      </xdr:nvGrpSpPr>
      <xdr:grpSpPr>
        <a:xfrm>
          <a:off x="5055488" y="3780000"/>
          <a:ext cx="581025" cy="0"/>
          <a:chOff x="5055488" y="3780000"/>
          <a:chExt cx="581025" cy="0"/>
        </a:xfrm>
      </xdr:grpSpPr>
      <xdr:cxnSp>
        <xdr:nvCxnSpPr>
          <xdr:cNvPr id="8" name="Shape 8"/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2" name="Shape 2"/>
        <xdr:cNvGrpSpPr/>
      </xdr:nvGrpSpPr>
      <xdr:grpSpPr>
        <a:xfrm>
          <a:off x="5346000" y="3156113"/>
          <a:ext cx="0" cy="1247775"/>
          <a:chOff x="5346000" y="3156113"/>
          <a:chExt cx="0" cy="1247775"/>
        </a:xfrm>
      </xdr:grpSpPr>
      <xdr:cxnSp>
        <xdr:nvCxnSpPr>
          <xdr:cNvPr id="9" name="Shape 9"/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cap="flat" cmpd="sng" w="9525">
            <a:solidFill>
              <a:srgbClr val="000000"/>
            </a:solidFill>
            <a:prstDash val="solid"/>
            <a:miter lim="800000"/>
            <a:headEnd len="sm" w="sm" type="none"/>
            <a:tailEnd len="sm" w="sm" type="none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>
      <xdr:nvSpPr>
        <xdr:cNvPr id="10" name="Shape 10"/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0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0" name="image3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0" name="image13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257175</xdr:colOff>
      <xdr:row>15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>
      <xdr:nvSpPr>
        <xdr:cNvPr id="11" name="Shape 11"/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>
      <xdr:nvSpPr>
        <xdr:cNvPr id="12" name="Shape 12"/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>
      <xdr:nvSpPr>
        <xdr:cNvPr id="13" name="Shape 13"/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>
      <xdr:nvSpPr>
        <xdr:cNvPr id="14" name="Shape 14"/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>
      <xdr:nvSpPr>
        <xdr:cNvPr id="15" name="Shape 15"/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>
      <xdr:nvSpPr>
        <xdr:cNvPr id="17" name="Shape 17"/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>
      <xdr:nvSpPr>
        <xdr:cNvPr id="18" name="Shape 18"/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>
      <xdr:nvSpPr>
        <xdr:cNvPr id="19" name="Shape 19"/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>
      <xdr:nvSpPr>
        <xdr:cNvPr id="20" name="Shape 20"/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cap="flat" cmpd="sng" w="9525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>
      <xdr:nvSpPr>
        <xdr:cNvPr id="16" name="Shape 16"/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0" name="image4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0" name="image10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0" name="image12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0" name="image9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0" name="image5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0" name="image6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0" name="image11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0" name="image8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0" name="image7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4.86"/>
    <col customWidth="1" min="2" max="2" width="24.57"/>
    <col customWidth="1" min="3" max="3" width="33.71"/>
    <col customWidth="1" min="4" max="4" width="9.29"/>
    <col customWidth="1" min="5" max="5" width="8.43"/>
    <col customWidth="1" min="6" max="6" width="12.71"/>
    <col customWidth="1" min="7" max="7" width="10.86"/>
    <col customWidth="1" min="8" max="8" width="12.57"/>
    <col customWidth="1" min="9" max="9" width="8.71"/>
    <col customWidth="1" min="10" max="10" width="12.86"/>
    <col customWidth="1" min="11" max="26" width="8.71"/>
  </cols>
  <sheetData>
    <row r="1" ht="15.0" customHeight="1">
      <c r="A1" s="1"/>
      <c r="B1" s="2"/>
      <c r="C1" s="2"/>
      <c r="D1" s="2"/>
      <c r="E1" s="2"/>
      <c r="F1" s="2"/>
      <c r="G1" s="2"/>
      <c r="H1" s="2"/>
      <c r="I1" s="2"/>
      <c r="J1" s="3"/>
    </row>
    <row r="2" ht="15.0" customHeight="1">
      <c r="A2" s="4"/>
      <c r="J2" s="5"/>
    </row>
    <row r="3" ht="15.0" customHeight="1">
      <c r="A3" s="4"/>
      <c r="J3" s="5"/>
    </row>
    <row r="4" ht="27.0" customHeight="1">
      <c r="A4" s="6"/>
      <c r="B4" s="7"/>
      <c r="C4" s="7"/>
      <c r="D4" s="7"/>
      <c r="E4" s="7"/>
      <c r="F4" s="7"/>
      <c r="G4" s="7"/>
      <c r="H4" s="7"/>
      <c r="I4" s="7"/>
      <c r="J4" s="8"/>
    </row>
    <row r="5" ht="23.25" customHeight="1">
      <c r="A5" s="9" t="s">
        <v>0</v>
      </c>
      <c r="B5" s="10"/>
      <c r="C5" s="10"/>
      <c r="D5" s="10"/>
      <c r="E5" s="10"/>
      <c r="F5" s="11"/>
      <c r="G5" s="12" t="s">
        <v>1</v>
      </c>
      <c r="H5" s="13"/>
      <c r="I5" s="13"/>
      <c r="J5" s="14"/>
    </row>
    <row r="6">
      <c r="A6" s="15" t="s">
        <v>2</v>
      </c>
      <c r="B6" s="16" t="s">
        <v>3</v>
      </c>
      <c r="C6" s="17"/>
      <c r="D6" s="17"/>
      <c r="E6" s="17"/>
      <c r="F6" s="18"/>
      <c r="G6" s="19"/>
      <c r="H6" s="2"/>
      <c r="I6" s="2"/>
      <c r="J6" s="3"/>
    </row>
    <row r="7">
      <c r="A7" s="20" t="s">
        <v>4</v>
      </c>
      <c r="B7" s="16" t="s">
        <v>5</v>
      </c>
      <c r="C7" s="17"/>
      <c r="D7" s="17"/>
      <c r="E7" s="17"/>
      <c r="F7" s="18"/>
      <c r="G7" s="4"/>
      <c r="J7" s="5"/>
    </row>
    <row r="8">
      <c r="A8" s="20" t="s">
        <v>6</v>
      </c>
      <c r="B8" s="21" t="s">
        <v>7</v>
      </c>
      <c r="C8" s="17"/>
      <c r="D8" s="17"/>
      <c r="E8" s="17"/>
      <c r="F8" s="18"/>
      <c r="G8" s="4"/>
      <c r="J8" s="5"/>
    </row>
    <row r="9">
      <c r="A9" s="20" t="s">
        <v>8</v>
      </c>
      <c r="B9" s="16" t="s">
        <v>9</v>
      </c>
      <c r="C9" s="17"/>
      <c r="D9" s="17"/>
      <c r="E9" s="17"/>
      <c r="F9" s="18"/>
      <c r="G9" s="4"/>
      <c r="J9" s="5"/>
    </row>
    <row r="10">
      <c r="A10" s="20" t="s">
        <v>10</v>
      </c>
      <c r="B10" s="16" t="s">
        <v>11</v>
      </c>
      <c r="C10" s="17"/>
      <c r="D10" s="17"/>
      <c r="E10" s="17"/>
      <c r="F10" s="18"/>
      <c r="G10" s="4"/>
      <c r="J10" s="5"/>
    </row>
    <row r="11">
      <c r="A11" s="22" t="s">
        <v>12</v>
      </c>
      <c r="B11" s="16" t="s">
        <v>13</v>
      </c>
      <c r="C11" s="17"/>
      <c r="D11" s="17"/>
      <c r="E11" s="17"/>
      <c r="F11" s="18"/>
      <c r="G11" s="4"/>
      <c r="J11" s="5"/>
    </row>
    <row r="12" ht="26.25" customHeight="1">
      <c r="A12" s="9" t="s">
        <v>14</v>
      </c>
      <c r="B12" s="23"/>
      <c r="C12" s="24"/>
      <c r="D12" s="23"/>
      <c r="E12" s="23"/>
      <c r="F12" s="23"/>
      <c r="G12" s="4"/>
      <c r="J12" s="5"/>
    </row>
    <row r="13">
      <c r="A13" s="25" t="s">
        <v>15</v>
      </c>
      <c r="B13" s="26" t="s">
        <v>16</v>
      </c>
      <c r="C13" s="27" t="s">
        <v>17</v>
      </c>
      <c r="D13" s="28"/>
      <c r="E13" s="29"/>
      <c r="F13" s="30"/>
      <c r="G13" s="4"/>
      <c r="J13" s="5"/>
    </row>
    <row r="14" ht="15.75" customHeight="1">
      <c r="A14" s="25" t="s">
        <v>18</v>
      </c>
      <c r="B14" s="26" t="s">
        <v>16</v>
      </c>
      <c r="C14" s="27" t="s">
        <v>17</v>
      </c>
      <c r="D14" s="28"/>
      <c r="E14" s="29"/>
      <c r="F14" s="30"/>
      <c r="G14" s="4"/>
      <c r="J14" s="5"/>
    </row>
    <row r="15" ht="18.75" customHeight="1">
      <c r="A15" s="25" t="s">
        <v>19</v>
      </c>
      <c r="B15" s="31" t="s">
        <v>20</v>
      </c>
      <c r="C15" s="32"/>
      <c r="D15" s="32"/>
      <c r="E15" s="32"/>
      <c r="F15" s="32"/>
      <c r="G15" s="4"/>
      <c r="J15" s="5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38.25" customHeight="1">
      <c r="A16" s="9" t="s">
        <v>21</v>
      </c>
      <c r="B16" s="34" t="s">
        <v>22</v>
      </c>
      <c r="C16" s="34" t="s">
        <v>23</v>
      </c>
      <c r="D16" s="34" t="s">
        <v>24</v>
      </c>
      <c r="E16" s="34" t="s">
        <v>25</v>
      </c>
      <c r="F16" s="34"/>
      <c r="G16" s="4"/>
      <c r="J16" s="5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>
      <c r="A17" s="35" t="s">
        <v>26</v>
      </c>
      <c r="B17" s="36"/>
      <c r="C17" s="37" t="s">
        <v>27</v>
      </c>
      <c r="D17" s="36"/>
      <c r="E17" s="37" t="s">
        <v>28</v>
      </c>
      <c r="F17" s="38"/>
      <c r="G17" s="4"/>
      <c r="J17" s="5"/>
    </row>
    <row r="18">
      <c r="A18" s="20" t="s">
        <v>29</v>
      </c>
      <c r="B18" s="39"/>
      <c r="C18" s="40" t="s">
        <v>30</v>
      </c>
      <c r="D18" s="39"/>
      <c r="E18" s="40" t="s">
        <v>31</v>
      </c>
      <c r="F18" s="41"/>
      <c r="G18" s="4"/>
      <c r="J18" s="5"/>
    </row>
    <row r="19">
      <c r="A19" s="20" t="s">
        <v>32</v>
      </c>
      <c r="B19" s="39"/>
      <c r="C19" s="39"/>
      <c r="D19" s="39"/>
      <c r="E19" s="39"/>
      <c r="F19" s="41"/>
      <c r="G19" s="4"/>
      <c r="J19" s="5"/>
    </row>
    <row r="20">
      <c r="A20" s="20" t="s">
        <v>33</v>
      </c>
      <c r="B20" s="39"/>
      <c r="C20" s="39"/>
      <c r="D20" s="39"/>
      <c r="E20" s="39"/>
      <c r="F20" s="41"/>
      <c r="G20" s="4"/>
      <c r="J20" s="5"/>
    </row>
    <row r="21" ht="15.75" customHeight="1">
      <c r="A21" s="42" t="s">
        <v>34</v>
      </c>
      <c r="B21" s="43"/>
      <c r="C21" s="43"/>
      <c r="D21" s="43"/>
      <c r="E21" s="43"/>
      <c r="F21" s="44"/>
      <c r="G21" s="6"/>
      <c r="H21" s="7"/>
      <c r="I21" s="7"/>
      <c r="J21" s="8"/>
    </row>
    <row r="22" ht="26.25" customHeight="1">
      <c r="A22" s="9" t="s">
        <v>35</v>
      </c>
      <c r="B22" s="45"/>
      <c r="C22" s="45"/>
      <c r="D22" s="46"/>
      <c r="E22" s="46"/>
      <c r="F22" s="47"/>
      <c r="G22" s="12" t="s">
        <v>36</v>
      </c>
      <c r="H22" s="13"/>
      <c r="I22" s="13"/>
      <c r="J22" s="14"/>
    </row>
    <row r="23" ht="18.0" customHeight="1">
      <c r="A23" s="48" t="s">
        <v>37</v>
      </c>
      <c r="B23" s="49"/>
      <c r="C23" s="50" t="s">
        <v>38</v>
      </c>
      <c r="D23" s="51"/>
      <c r="E23" s="29"/>
      <c r="F23" s="30"/>
      <c r="G23" s="52"/>
      <c r="H23" s="2"/>
      <c r="I23" s="2"/>
      <c r="J23" s="3"/>
    </row>
    <row r="24" ht="15.75" customHeight="1">
      <c r="A24" s="48" t="s">
        <v>39</v>
      </c>
      <c r="B24" s="49"/>
      <c r="C24" s="50" t="s">
        <v>40</v>
      </c>
      <c r="D24" s="51"/>
      <c r="E24" s="29"/>
      <c r="F24" s="30"/>
      <c r="G24" s="4"/>
      <c r="J24" s="5"/>
    </row>
    <row r="25" ht="15.75" customHeight="1">
      <c r="A25" s="48" t="s">
        <v>41</v>
      </c>
      <c r="B25" s="49"/>
      <c r="C25" s="53"/>
      <c r="D25" s="54"/>
      <c r="E25" s="29"/>
      <c r="F25" s="30"/>
      <c r="G25" s="4"/>
      <c r="J25" s="5"/>
    </row>
    <row r="26" ht="15.75" customHeight="1">
      <c r="A26" s="48" t="s">
        <v>42</v>
      </c>
      <c r="B26" s="49"/>
      <c r="C26" s="50" t="s">
        <v>43</v>
      </c>
      <c r="D26" s="51"/>
      <c r="E26" s="29"/>
      <c r="F26" s="30"/>
      <c r="G26" s="4"/>
      <c r="J26" s="5"/>
    </row>
    <row r="27" ht="15.75" customHeight="1">
      <c r="A27" s="48" t="s">
        <v>44</v>
      </c>
      <c r="B27" s="49"/>
      <c r="C27" s="50" t="s">
        <v>45</v>
      </c>
      <c r="D27" s="51"/>
      <c r="E27" s="29"/>
      <c r="F27" s="30"/>
      <c r="G27" s="4"/>
      <c r="J27" s="5"/>
    </row>
    <row r="28" ht="15.75" customHeight="1">
      <c r="A28" s="48" t="s">
        <v>46</v>
      </c>
      <c r="B28" s="49"/>
      <c r="C28" s="50" t="s">
        <v>47</v>
      </c>
      <c r="D28" s="51"/>
      <c r="E28" s="29"/>
      <c r="F28" s="30"/>
      <c r="G28" s="4"/>
      <c r="J28" s="5"/>
    </row>
    <row r="29" ht="15.75" customHeight="1">
      <c r="A29" s="48" t="s">
        <v>48</v>
      </c>
      <c r="B29" s="49"/>
      <c r="C29" s="50"/>
      <c r="D29" s="55"/>
      <c r="E29" s="55"/>
      <c r="F29" s="55"/>
      <c r="G29" s="4"/>
      <c r="J29" s="5"/>
    </row>
    <row r="30" ht="15.75" customHeight="1">
      <c r="A30" s="48" t="s">
        <v>49</v>
      </c>
      <c r="B30" s="49"/>
      <c r="C30" s="53"/>
      <c r="D30" s="55"/>
      <c r="E30" s="55"/>
      <c r="F30" s="55"/>
      <c r="G30" s="4"/>
      <c r="J30" s="5"/>
    </row>
    <row r="31" ht="15.75" customHeight="1">
      <c r="A31" s="48" t="s">
        <v>50</v>
      </c>
      <c r="B31" s="49"/>
      <c r="C31" s="50" t="s">
        <v>51</v>
      </c>
      <c r="D31" s="51"/>
      <c r="E31" s="29"/>
      <c r="F31" s="30"/>
      <c r="G31" s="4"/>
      <c r="J31" s="5"/>
    </row>
    <row r="32" ht="15.75" customHeight="1">
      <c r="A32" s="48" t="s">
        <v>52</v>
      </c>
      <c r="B32" s="49"/>
      <c r="C32" s="50" t="s">
        <v>53</v>
      </c>
      <c r="D32" s="51"/>
      <c r="E32" s="29"/>
      <c r="F32" s="30"/>
      <c r="G32" s="4"/>
      <c r="J32" s="5"/>
    </row>
    <row r="33" ht="15.75" customHeight="1">
      <c r="A33" s="48" t="s">
        <v>54</v>
      </c>
      <c r="B33" s="49"/>
      <c r="C33" s="50" t="s">
        <v>55</v>
      </c>
      <c r="D33" s="51"/>
      <c r="E33" s="29"/>
      <c r="F33" s="30"/>
      <c r="G33" s="4"/>
      <c r="J33" s="5"/>
    </row>
    <row r="34" ht="10.5" customHeight="1">
      <c r="A34" s="48"/>
      <c r="B34" s="49"/>
      <c r="C34" s="49"/>
      <c r="D34" s="49"/>
      <c r="E34" s="49"/>
      <c r="F34" s="49"/>
      <c r="G34" s="4"/>
      <c r="J34" s="5"/>
    </row>
    <row r="35" ht="23.25" customHeight="1">
      <c r="A35" s="56" t="s">
        <v>56</v>
      </c>
      <c r="B35" s="57"/>
      <c r="C35" s="57"/>
      <c r="D35" s="58"/>
      <c r="E35" s="58"/>
      <c r="F35" s="58"/>
      <c r="G35" s="4"/>
      <c r="J35" s="5"/>
    </row>
    <row r="36" ht="18.0" customHeight="1">
      <c r="A36" s="59" t="s">
        <v>57</v>
      </c>
      <c r="B36" s="49"/>
      <c r="C36" s="49"/>
      <c r="D36" s="49"/>
      <c r="E36" s="49"/>
      <c r="F36" s="49"/>
      <c r="G36" s="4"/>
      <c r="J36" s="5"/>
    </row>
    <row r="37" ht="15.75" customHeight="1">
      <c r="A37" s="59" t="s">
        <v>58</v>
      </c>
      <c r="B37" s="49"/>
      <c r="C37" s="49"/>
      <c r="D37" s="49"/>
      <c r="E37" s="49"/>
      <c r="F37" s="49"/>
      <c r="G37" s="4"/>
      <c r="J37" s="5"/>
    </row>
    <row r="38" ht="15.75" customHeight="1">
      <c r="A38" s="59" t="s">
        <v>59</v>
      </c>
      <c r="B38" s="49"/>
      <c r="C38" s="49"/>
      <c r="D38" s="49"/>
      <c r="E38" s="49"/>
      <c r="F38" s="49"/>
      <c r="G38" s="4"/>
      <c r="J38" s="5"/>
    </row>
    <row r="39" ht="15.75" customHeight="1">
      <c r="A39" s="59" t="s">
        <v>60</v>
      </c>
      <c r="B39" s="49"/>
      <c r="C39" s="49"/>
      <c r="D39" s="49"/>
      <c r="E39" s="49"/>
      <c r="F39" s="49"/>
      <c r="G39" s="4"/>
      <c r="J39" s="5"/>
    </row>
    <row r="40" ht="15.75" customHeight="1">
      <c r="A40" s="59" t="s">
        <v>61</v>
      </c>
      <c r="B40" s="49"/>
      <c r="C40" s="49"/>
      <c r="D40" s="49"/>
      <c r="E40" s="49"/>
      <c r="F40" s="49"/>
      <c r="G40" s="4"/>
      <c r="J40" s="5"/>
    </row>
    <row r="41" ht="19.5" customHeight="1">
      <c r="A41" s="59" t="s">
        <v>17</v>
      </c>
      <c r="B41" s="60"/>
      <c r="C41" s="61"/>
      <c r="D41" s="61"/>
      <c r="E41" s="61"/>
      <c r="F41" s="62"/>
      <c r="G41" s="4"/>
      <c r="J41" s="5"/>
    </row>
    <row r="42" ht="21.75" customHeight="1">
      <c r="A42" s="9" t="s">
        <v>62</v>
      </c>
      <c r="B42" s="46"/>
      <c r="C42" s="46"/>
      <c r="D42" s="58"/>
      <c r="E42" s="58"/>
      <c r="F42" s="58"/>
      <c r="G42" s="4"/>
      <c r="J42" s="5"/>
    </row>
    <row r="43" ht="15.75" customHeight="1">
      <c r="A43" s="63" t="s">
        <v>63</v>
      </c>
      <c r="B43" s="64" t="s">
        <v>20</v>
      </c>
      <c r="C43" s="65" t="s">
        <v>64</v>
      </c>
      <c r="D43" s="66"/>
      <c r="E43" s="29"/>
      <c r="F43" s="30"/>
      <c r="G43" s="4"/>
      <c r="J43" s="5"/>
    </row>
    <row r="44" ht="18.75" customHeight="1">
      <c r="A44" s="63" t="s">
        <v>65</v>
      </c>
      <c r="B44" s="49"/>
      <c r="C44" s="65" t="s">
        <v>66</v>
      </c>
      <c r="D44" s="67" t="s">
        <v>67</v>
      </c>
      <c r="E44" s="29"/>
      <c r="F44" s="30"/>
      <c r="G44" s="4"/>
      <c r="J44" s="5"/>
    </row>
    <row r="45" ht="17.25" customHeight="1">
      <c r="A45" s="63" t="s">
        <v>68</v>
      </c>
      <c r="B45" s="68" t="s">
        <v>69</v>
      </c>
      <c r="C45" s="53"/>
      <c r="D45" s="69"/>
      <c r="E45" s="29"/>
      <c r="F45" s="30"/>
      <c r="G45" s="4"/>
      <c r="J45" s="5"/>
    </row>
    <row r="46" ht="9.0" customHeight="1">
      <c r="A46" s="70"/>
      <c r="B46" s="71"/>
      <c r="C46" s="71"/>
      <c r="D46" s="71"/>
      <c r="E46" s="71"/>
      <c r="F46" s="71"/>
      <c r="G46" s="6"/>
      <c r="H46" s="7"/>
      <c r="I46" s="7"/>
      <c r="J46" s="8"/>
    </row>
    <row r="47" ht="15.75" customHeight="1">
      <c r="A47" s="72"/>
      <c r="B47" s="72"/>
      <c r="C47" s="72"/>
      <c r="D47" s="72"/>
      <c r="E47" s="72"/>
      <c r="F47" s="72"/>
      <c r="G47" s="72"/>
      <c r="H47" s="72"/>
      <c r="I47" s="72"/>
      <c r="J47" s="72"/>
    </row>
    <row r="48" ht="15.75" customHeight="1">
      <c r="A48" s="72"/>
      <c r="B48" s="72"/>
      <c r="C48" s="72"/>
      <c r="D48" s="72"/>
      <c r="E48" s="72"/>
      <c r="F48" s="72"/>
      <c r="G48" s="72"/>
      <c r="H48" s="72"/>
      <c r="I48" s="72"/>
      <c r="J48" s="72"/>
    </row>
    <row r="49" ht="15.75" customHeight="1">
      <c r="A49" s="72"/>
      <c r="B49" s="72"/>
      <c r="C49" s="72"/>
      <c r="D49" s="72"/>
      <c r="E49" s="72"/>
      <c r="F49" s="72"/>
      <c r="G49" s="72"/>
      <c r="H49" s="72"/>
      <c r="I49" s="72"/>
      <c r="J49" s="72"/>
    </row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28:F28"/>
    <mergeCell ref="D31:F31"/>
    <mergeCell ref="D32:F32"/>
    <mergeCell ref="D33:F33"/>
    <mergeCell ref="B41:F41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</mergeCells>
  <conditionalFormatting sqref="D13:F14">
    <cfRule type="notContainsBlanks" dxfId="0" priority="1">
      <formula>LEN(TRIM(D13))&gt;0</formula>
    </cfRule>
  </conditionalFormatting>
  <conditionalFormatting sqref="D23:F24">
    <cfRule type="notContainsBlanks" dxfId="0" priority="2">
      <formula>LEN(TRIM(D23))&gt;0</formula>
    </cfRule>
  </conditionalFormatting>
  <conditionalFormatting sqref="D26:F29">
    <cfRule type="notContainsBlanks" dxfId="0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conditionalFormatting sqref="B25">
    <cfRule type="notContainsBlanks" dxfId="1" priority="5">
      <formula>LEN(TRIM(B25))&gt;0</formula>
    </cfRule>
  </conditionalFormatting>
  <dataValidations>
    <dataValidation type="list" allowBlank="1" showErrorMessage="1" sqref="D44">
      <formula1>Codes!$B$84:$B$89</formula1>
    </dataValidation>
    <dataValidation type="list" allowBlank="1" showErrorMessage="1" sqref="B45">
      <formula1>Codes!$B$74:$B$77</formula1>
    </dataValidation>
  </dataValidations>
  <printOptions/>
  <pageMargins bottom="0.15" footer="0.0" header="0.0" left="0.15" right="0.15" top="0.15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6.43"/>
    <col customWidth="1" min="2" max="2" width="12.57"/>
    <col customWidth="1" min="3" max="3" width="29.0"/>
    <col customWidth="1" min="4" max="4" width="7.86"/>
    <col customWidth="1" min="5" max="5" width="5.29"/>
    <col customWidth="1" min="6" max="6" width="5.57"/>
    <col customWidth="1" min="7" max="7" width="5.29"/>
    <col customWidth="1" min="8" max="8" width="8.14"/>
    <col customWidth="1" min="9" max="9" width="9.86"/>
    <col customWidth="1" min="10" max="10" width="7.71"/>
    <col customWidth="1" min="11" max="11" width="7.14"/>
    <col customWidth="1" min="12" max="12" width="8.86"/>
    <col customWidth="1" min="13" max="14" width="5.43"/>
    <col customWidth="1" min="15" max="15" width="6.71"/>
    <col customWidth="1" min="16" max="16" width="6.43"/>
    <col customWidth="1" min="17" max="17" width="5.14"/>
    <col customWidth="1" min="18" max="18" width="5.0"/>
    <col customWidth="1" min="19" max="19" width="6.57"/>
    <col customWidth="1" min="20" max="20" width="3.71"/>
    <col customWidth="1" min="21" max="24" width="3.86"/>
    <col customWidth="1" min="25" max="25" width="30.86"/>
    <col customWidth="1" min="26" max="26" width="31.86"/>
  </cols>
  <sheetData>
    <row r="1" ht="65.25" customHeight="1">
      <c r="A1" s="73" t="s">
        <v>70</v>
      </c>
      <c r="B1" s="74"/>
      <c r="C1" s="75" t="s">
        <v>71</v>
      </c>
      <c r="D1" s="76">
        <f>SUM(D5:D47)</f>
        <v>21</v>
      </c>
      <c r="E1" s="77"/>
      <c r="F1" s="77"/>
      <c r="G1" s="78"/>
      <c r="H1" s="79" t="s">
        <v>72</v>
      </c>
      <c r="I1" s="80"/>
      <c r="J1" s="80"/>
      <c r="K1" s="80"/>
      <c r="L1" s="80"/>
      <c r="M1" s="80"/>
      <c r="N1" s="74"/>
      <c r="O1" s="81"/>
      <c r="P1" s="80"/>
      <c r="Q1" s="80"/>
      <c r="R1" s="80"/>
      <c r="S1" s="74"/>
      <c r="T1" s="82"/>
      <c r="U1" s="82"/>
      <c r="V1" s="82"/>
      <c r="W1" s="82"/>
      <c r="X1" s="82"/>
      <c r="Y1" s="83"/>
      <c r="Z1" s="84"/>
    </row>
    <row r="2" ht="23.25" customHeight="1">
      <c r="A2" s="85" t="s">
        <v>73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86"/>
      <c r="Z2" s="87"/>
    </row>
    <row r="3" ht="48.75" customHeight="1">
      <c r="A3" s="88" t="s">
        <v>74</v>
      </c>
      <c r="B3" s="89" t="s">
        <v>75</v>
      </c>
      <c r="C3" s="90" t="s">
        <v>76</v>
      </c>
      <c r="D3" s="91" t="s">
        <v>77</v>
      </c>
      <c r="E3" s="92" t="s">
        <v>78</v>
      </c>
      <c r="F3" s="17"/>
      <c r="G3" s="86"/>
      <c r="H3" s="93"/>
      <c r="I3" s="86"/>
      <c r="J3" s="94" t="s">
        <v>79</v>
      </c>
      <c r="K3" s="89" t="s">
        <v>80</v>
      </c>
      <c r="L3" s="89" t="s">
        <v>81</v>
      </c>
      <c r="M3" s="95" t="s">
        <v>82</v>
      </c>
      <c r="N3" s="86"/>
      <c r="O3" s="96" t="s">
        <v>83</v>
      </c>
      <c r="P3" s="17"/>
      <c r="Q3" s="17"/>
      <c r="R3" s="17"/>
      <c r="S3" s="86"/>
      <c r="T3" s="96" t="s">
        <v>84</v>
      </c>
      <c r="U3" s="17"/>
      <c r="V3" s="17"/>
      <c r="W3" s="17"/>
      <c r="X3" s="18"/>
      <c r="Y3" s="97" t="s">
        <v>85</v>
      </c>
      <c r="Z3" s="97" t="s">
        <v>86</v>
      </c>
    </row>
    <row r="4" ht="33.0" customHeight="1">
      <c r="A4" s="98"/>
      <c r="B4" s="99"/>
      <c r="C4" s="99"/>
      <c r="D4" s="100"/>
      <c r="E4" s="101" t="s">
        <v>87</v>
      </c>
      <c r="F4" s="101" t="s">
        <v>88</v>
      </c>
      <c r="G4" s="101" t="s">
        <v>89</v>
      </c>
      <c r="H4" s="102" t="s">
        <v>90</v>
      </c>
      <c r="I4" s="102" t="s">
        <v>91</v>
      </c>
      <c r="J4" s="102" t="s">
        <v>77</v>
      </c>
      <c r="K4" s="99"/>
      <c r="L4" s="99"/>
      <c r="M4" s="102" t="s">
        <v>87</v>
      </c>
      <c r="N4" s="102" t="s">
        <v>88</v>
      </c>
      <c r="O4" s="102" t="s">
        <v>92</v>
      </c>
      <c r="P4" s="102" t="s">
        <v>93</v>
      </c>
      <c r="Q4" s="102">
        <v>3.0</v>
      </c>
      <c r="R4" s="102">
        <v>4.0</v>
      </c>
      <c r="S4" s="102">
        <v>5.0</v>
      </c>
      <c r="T4" s="103" t="s">
        <v>94</v>
      </c>
      <c r="U4" s="103" t="s">
        <v>95</v>
      </c>
      <c r="V4" s="103" t="s">
        <v>96</v>
      </c>
      <c r="W4" s="103" t="s">
        <v>97</v>
      </c>
      <c r="X4" s="103" t="s">
        <v>98</v>
      </c>
      <c r="Y4" s="99"/>
      <c r="Z4" s="99"/>
    </row>
    <row r="5">
      <c r="A5" s="104">
        <v>1.0</v>
      </c>
      <c r="B5" s="105"/>
      <c r="C5" s="106" t="s">
        <v>99</v>
      </c>
      <c r="D5" s="106">
        <v>1.0</v>
      </c>
      <c r="E5" s="106">
        <v>2040.0</v>
      </c>
      <c r="F5" s="106">
        <v>1032.0</v>
      </c>
      <c r="G5" s="106">
        <v>580.0</v>
      </c>
      <c r="H5" s="105"/>
      <c r="I5" s="105"/>
      <c r="J5" s="107">
        <v>1.0</v>
      </c>
      <c r="K5" s="108" t="str">
        <f>VLOOKUP(C5, Codes!$D$4:$E$59, 2, FALSE)</f>
        <v>Y</v>
      </c>
      <c r="L5" s="106" t="s">
        <v>100</v>
      </c>
      <c r="M5" s="108"/>
      <c r="N5" s="108"/>
      <c r="O5" s="108"/>
      <c r="P5" s="108"/>
      <c r="Q5" s="108"/>
      <c r="R5" s="108"/>
      <c r="S5" s="108"/>
      <c r="T5" s="109"/>
      <c r="U5" s="109"/>
      <c r="V5" s="109"/>
      <c r="W5" s="109"/>
      <c r="X5" s="109"/>
      <c r="Y5" s="110" t="s">
        <v>101</v>
      </c>
      <c r="Z5" s="111" t="s">
        <v>102</v>
      </c>
    </row>
    <row r="6">
      <c r="A6" s="104">
        <v>2.0</v>
      </c>
      <c r="B6" s="105"/>
      <c r="C6" s="106" t="s">
        <v>99</v>
      </c>
      <c r="D6" s="106">
        <v>1.0</v>
      </c>
      <c r="E6" s="106">
        <v>2040.0</v>
      </c>
      <c r="F6" s="106">
        <v>1032.0</v>
      </c>
      <c r="G6" s="106">
        <v>580.0</v>
      </c>
      <c r="H6" s="105"/>
      <c r="I6" s="105"/>
      <c r="J6" s="112" t="s">
        <v>103</v>
      </c>
      <c r="K6" s="108" t="str">
        <f>VLOOKUP(C6, Codes!$D$4:$E$59, 2, FALSE)</f>
        <v>Y</v>
      </c>
      <c r="L6" s="106" t="s">
        <v>100</v>
      </c>
      <c r="M6" s="108"/>
      <c r="N6" s="108"/>
      <c r="O6" s="108"/>
      <c r="P6" s="108"/>
      <c r="Q6" s="108"/>
      <c r="R6" s="108"/>
      <c r="S6" s="108"/>
      <c r="T6" s="109"/>
      <c r="U6" s="109"/>
      <c r="V6" s="109"/>
      <c r="W6" s="109"/>
      <c r="X6" s="109"/>
      <c r="Y6" s="110" t="s">
        <v>104</v>
      </c>
      <c r="Z6" s="111" t="s">
        <v>102</v>
      </c>
    </row>
    <row r="7">
      <c r="A7" s="104">
        <v>3.0</v>
      </c>
      <c r="B7" s="105"/>
      <c r="C7" s="106" t="s">
        <v>105</v>
      </c>
      <c r="D7" s="106">
        <v>1.0</v>
      </c>
      <c r="E7" s="106">
        <v>590.0</v>
      </c>
      <c r="F7" s="106">
        <v>1032.0</v>
      </c>
      <c r="G7" s="106">
        <v>580.0</v>
      </c>
      <c r="H7" s="105"/>
      <c r="I7" s="105"/>
      <c r="J7" s="107">
        <v>1.0</v>
      </c>
      <c r="K7" s="108" t="str">
        <f>VLOOKUP(C7, Codes!$D$4:$E$59, 2, FALSE)</f>
        <v>Y</v>
      </c>
      <c r="L7" s="106" t="s">
        <v>100</v>
      </c>
      <c r="M7" s="108"/>
      <c r="N7" s="108"/>
      <c r="O7" s="108"/>
      <c r="P7" s="108"/>
      <c r="Q7" s="108"/>
      <c r="R7" s="108"/>
      <c r="S7" s="108"/>
      <c r="T7" s="109"/>
      <c r="U7" s="109"/>
      <c r="V7" s="109"/>
      <c r="W7" s="109"/>
      <c r="X7" s="109"/>
      <c r="Y7" s="110" t="s">
        <v>106</v>
      </c>
      <c r="Z7" s="111" t="s">
        <v>107</v>
      </c>
    </row>
    <row r="8">
      <c r="A8" s="104">
        <v>4.0</v>
      </c>
      <c r="B8" s="105"/>
      <c r="C8" s="106" t="s">
        <v>99</v>
      </c>
      <c r="D8" s="106">
        <v>1.0</v>
      </c>
      <c r="E8" s="106">
        <v>2040.0</v>
      </c>
      <c r="F8" s="106">
        <v>962.0</v>
      </c>
      <c r="G8" s="106">
        <v>580.0</v>
      </c>
      <c r="H8" s="105"/>
      <c r="I8" s="105"/>
      <c r="J8" s="107">
        <v>1.0</v>
      </c>
      <c r="K8" s="108" t="str">
        <f>VLOOKUP(C8, Codes!$D$4:$E$59, 2, FALSE)</f>
        <v>Y</v>
      </c>
      <c r="L8" s="106" t="s">
        <v>100</v>
      </c>
      <c r="M8" s="108"/>
      <c r="N8" s="108"/>
      <c r="O8" s="108"/>
      <c r="P8" s="108"/>
      <c r="Q8" s="108"/>
      <c r="R8" s="108"/>
      <c r="S8" s="108"/>
      <c r="T8" s="109"/>
      <c r="U8" s="109"/>
      <c r="V8" s="109"/>
      <c r="W8" s="109"/>
      <c r="X8" s="109"/>
      <c r="Y8" s="110" t="s">
        <v>108</v>
      </c>
      <c r="Z8" s="111" t="s">
        <v>102</v>
      </c>
    </row>
    <row r="9">
      <c r="A9" s="104">
        <v>5.0</v>
      </c>
      <c r="B9" s="105"/>
      <c r="C9" s="106" t="s">
        <v>99</v>
      </c>
      <c r="D9" s="106">
        <v>1.0</v>
      </c>
      <c r="E9" s="106">
        <v>2040.0</v>
      </c>
      <c r="F9" s="106">
        <v>962.0</v>
      </c>
      <c r="G9" s="106">
        <v>580.0</v>
      </c>
      <c r="H9" s="105"/>
      <c r="I9" s="105"/>
      <c r="J9" s="112" t="s">
        <v>103</v>
      </c>
      <c r="K9" s="107" t="s">
        <v>109</v>
      </c>
      <c r="L9" s="106" t="s">
        <v>100</v>
      </c>
      <c r="M9" s="108"/>
      <c r="N9" s="108"/>
      <c r="O9" s="108"/>
      <c r="P9" s="108"/>
      <c r="Q9" s="108"/>
      <c r="R9" s="108"/>
      <c r="S9" s="108"/>
      <c r="T9" s="109"/>
      <c r="U9" s="109"/>
      <c r="V9" s="109"/>
      <c r="W9" s="109"/>
      <c r="X9" s="109"/>
      <c r="Y9" s="110" t="s">
        <v>104</v>
      </c>
      <c r="Z9" s="111" t="s">
        <v>102</v>
      </c>
    </row>
    <row r="10">
      <c r="A10" s="104">
        <v>6.0</v>
      </c>
      <c r="B10" s="105"/>
      <c r="C10" s="106" t="s">
        <v>105</v>
      </c>
      <c r="D10" s="106">
        <v>2.0</v>
      </c>
      <c r="E10" s="106">
        <v>580.0</v>
      </c>
      <c r="F10" s="106">
        <v>962.0</v>
      </c>
      <c r="G10" s="106">
        <v>580.0</v>
      </c>
      <c r="H10" s="105"/>
      <c r="I10" s="105"/>
      <c r="J10" s="107">
        <v>1.0</v>
      </c>
      <c r="K10" s="108" t="str">
        <f>VLOOKUP(C10, Codes!$D$4:$E$59, 2, FALSE)</f>
        <v>Y</v>
      </c>
      <c r="L10" s="106" t="s">
        <v>100</v>
      </c>
      <c r="M10" s="108"/>
      <c r="N10" s="108"/>
      <c r="O10" s="108"/>
      <c r="P10" s="108"/>
      <c r="Q10" s="108"/>
      <c r="R10" s="108"/>
      <c r="S10" s="108"/>
      <c r="T10" s="109"/>
      <c r="U10" s="109"/>
      <c r="V10" s="109"/>
      <c r="W10" s="109"/>
      <c r="X10" s="109"/>
      <c r="Y10" s="110" t="s">
        <v>106</v>
      </c>
      <c r="Z10" s="111" t="s">
        <v>107</v>
      </c>
    </row>
    <row r="11">
      <c r="A11" s="104">
        <v>7.0</v>
      </c>
      <c r="B11" s="105"/>
      <c r="C11" s="106" t="s">
        <v>99</v>
      </c>
      <c r="D11" s="106">
        <v>1.0</v>
      </c>
      <c r="E11" s="106">
        <v>2380.0</v>
      </c>
      <c r="F11" s="106">
        <v>758.0</v>
      </c>
      <c r="G11" s="106">
        <v>530.0</v>
      </c>
      <c r="H11" s="105"/>
      <c r="I11" s="105"/>
      <c r="J11" s="112" t="s">
        <v>103</v>
      </c>
      <c r="K11" s="108" t="str">
        <f>VLOOKUP(C11, Codes!$D$4:$E$59, 2, FALSE)</f>
        <v>Y</v>
      </c>
      <c r="L11" s="106" t="s">
        <v>100</v>
      </c>
      <c r="M11" s="108"/>
      <c r="N11" s="108"/>
      <c r="O11" s="108"/>
      <c r="P11" s="108"/>
      <c r="Q11" s="108"/>
      <c r="R11" s="108"/>
      <c r="S11" s="108"/>
      <c r="T11" s="109"/>
      <c r="U11" s="109"/>
      <c r="V11" s="109"/>
      <c r="W11" s="109"/>
      <c r="X11" s="109"/>
      <c r="Y11" s="110" t="s">
        <v>104</v>
      </c>
      <c r="Z11" s="111" t="s">
        <v>110</v>
      </c>
    </row>
    <row r="12">
      <c r="A12" s="104">
        <v>8.0</v>
      </c>
      <c r="B12" s="105"/>
      <c r="C12" s="106" t="s">
        <v>99</v>
      </c>
      <c r="D12" s="106">
        <v>1.0</v>
      </c>
      <c r="E12" s="106">
        <v>2380.0</v>
      </c>
      <c r="F12" s="106">
        <v>758.0</v>
      </c>
      <c r="G12" s="106">
        <v>530.0</v>
      </c>
      <c r="H12" s="105"/>
      <c r="I12" s="105"/>
      <c r="J12" s="107">
        <v>4.0</v>
      </c>
      <c r="K12" s="108" t="str">
        <f>VLOOKUP(C12, Codes!$D$4:$E$59, 2, FALSE)</f>
        <v>Y</v>
      </c>
      <c r="L12" s="106" t="s">
        <v>100</v>
      </c>
      <c r="M12" s="108"/>
      <c r="N12" s="108"/>
      <c r="O12" s="108"/>
      <c r="P12" s="108"/>
      <c r="Q12" s="108"/>
      <c r="R12" s="108"/>
      <c r="S12" s="108"/>
      <c r="T12" s="109"/>
      <c r="U12" s="109"/>
      <c r="V12" s="109"/>
      <c r="W12" s="109"/>
      <c r="X12" s="109"/>
      <c r="Y12" s="110" t="s">
        <v>111</v>
      </c>
      <c r="Z12" s="111" t="s">
        <v>110</v>
      </c>
    </row>
    <row r="13">
      <c r="A13" s="104">
        <v>9.0</v>
      </c>
      <c r="B13" s="105"/>
      <c r="C13" s="106" t="s">
        <v>99</v>
      </c>
      <c r="D13" s="106">
        <v>1.0</v>
      </c>
      <c r="E13" s="106">
        <v>2380.0</v>
      </c>
      <c r="F13" s="106">
        <v>758.0</v>
      </c>
      <c r="G13" s="106">
        <v>530.0</v>
      </c>
      <c r="H13" s="105"/>
      <c r="I13" s="105"/>
      <c r="J13" s="107">
        <v>5.0</v>
      </c>
      <c r="K13" s="108" t="str">
        <f>VLOOKUP(C13, Codes!$D$4:$E$59, 2, FALSE)</f>
        <v>Y</v>
      </c>
      <c r="L13" s="106" t="s">
        <v>100</v>
      </c>
      <c r="M13" s="108"/>
      <c r="N13" s="108"/>
      <c r="O13" s="108"/>
      <c r="P13" s="108"/>
      <c r="Q13" s="108"/>
      <c r="R13" s="108"/>
      <c r="S13" s="108"/>
      <c r="T13" s="109"/>
      <c r="U13" s="109"/>
      <c r="V13" s="109"/>
      <c r="W13" s="109"/>
      <c r="X13" s="109"/>
      <c r="Y13" s="110" t="s">
        <v>112</v>
      </c>
      <c r="Z13" s="111" t="s">
        <v>110</v>
      </c>
    </row>
    <row r="14">
      <c r="A14" s="104">
        <v>10.0</v>
      </c>
      <c r="B14" s="105"/>
      <c r="C14" s="106" t="s">
        <v>113</v>
      </c>
      <c r="D14" s="106">
        <v>1.0</v>
      </c>
      <c r="E14" s="106">
        <v>1230.0</v>
      </c>
      <c r="F14" s="106">
        <v>350.0</v>
      </c>
      <c r="G14" s="106">
        <v>140.0</v>
      </c>
      <c r="H14" s="105"/>
      <c r="I14" s="105"/>
      <c r="J14" s="107">
        <v>3.0</v>
      </c>
      <c r="K14" s="108" t="str">
        <f>VLOOKUP(C14, Codes!$D$4:$E$59, 2, FALSE)</f>
        <v>Y</v>
      </c>
      <c r="L14" s="106" t="s">
        <v>100</v>
      </c>
      <c r="M14" s="108"/>
      <c r="N14" s="108"/>
      <c r="O14" s="108"/>
      <c r="P14" s="108"/>
      <c r="Q14" s="108"/>
      <c r="R14" s="108"/>
      <c r="S14" s="108"/>
      <c r="T14" s="109"/>
      <c r="U14" s="109"/>
      <c r="V14" s="109"/>
      <c r="W14" s="109"/>
      <c r="X14" s="109"/>
      <c r="Y14" s="110" t="s">
        <v>114</v>
      </c>
      <c r="Z14" s="111" t="s">
        <v>115</v>
      </c>
    </row>
    <row r="15">
      <c r="A15" s="104">
        <v>11.0</v>
      </c>
      <c r="B15" s="105"/>
      <c r="C15" s="106" t="s">
        <v>116</v>
      </c>
      <c r="D15" s="106">
        <v>1.0</v>
      </c>
      <c r="E15" s="106">
        <v>1230.0</v>
      </c>
      <c r="F15" s="106">
        <v>350.0</v>
      </c>
      <c r="G15" s="106">
        <v>140.0</v>
      </c>
      <c r="H15" s="105"/>
      <c r="I15" s="105"/>
      <c r="J15" s="107">
        <v>3.0</v>
      </c>
      <c r="K15" s="108" t="str">
        <f>VLOOKUP(C15, Codes!$D$4:$E$59, 2, FALSE)</f>
        <v>Y</v>
      </c>
      <c r="L15" s="106" t="s">
        <v>100</v>
      </c>
      <c r="M15" s="108"/>
      <c r="N15" s="108"/>
      <c r="O15" s="108"/>
      <c r="P15" s="108"/>
      <c r="Q15" s="108"/>
      <c r="R15" s="108"/>
      <c r="S15" s="108"/>
      <c r="T15" s="109"/>
      <c r="U15" s="109"/>
      <c r="V15" s="109"/>
      <c r="W15" s="109"/>
      <c r="X15" s="109"/>
      <c r="Y15" s="110" t="s">
        <v>114</v>
      </c>
      <c r="Z15" s="111" t="s">
        <v>115</v>
      </c>
    </row>
    <row r="16">
      <c r="A16" s="104">
        <v>12.0</v>
      </c>
      <c r="B16" s="105"/>
      <c r="C16" s="106" t="s">
        <v>116</v>
      </c>
      <c r="D16" s="106">
        <v>1.0</v>
      </c>
      <c r="E16" s="106">
        <v>1230.0</v>
      </c>
      <c r="F16" s="106">
        <v>548.0</v>
      </c>
      <c r="G16" s="106">
        <v>140.0</v>
      </c>
      <c r="H16" s="105"/>
      <c r="I16" s="105"/>
      <c r="J16" s="107">
        <v>3.0</v>
      </c>
      <c r="K16" s="108" t="str">
        <f>VLOOKUP(C16, Codes!$D$4:$E$59, 2, FALSE)</f>
        <v>Y</v>
      </c>
      <c r="L16" s="106" t="s">
        <v>100</v>
      </c>
      <c r="M16" s="108"/>
      <c r="N16" s="108"/>
      <c r="O16" s="108"/>
      <c r="P16" s="108"/>
      <c r="Q16" s="108"/>
      <c r="R16" s="108"/>
      <c r="S16" s="108"/>
      <c r="T16" s="109"/>
      <c r="U16" s="109"/>
      <c r="V16" s="109"/>
      <c r="W16" s="109"/>
      <c r="X16" s="109"/>
      <c r="Y16" s="110" t="s">
        <v>114</v>
      </c>
      <c r="Z16" s="111" t="s">
        <v>115</v>
      </c>
    </row>
    <row r="17">
      <c r="A17" s="104">
        <v>13.0</v>
      </c>
      <c r="B17" s="105"/>
      <c r="C17" s="106" t="s">
        <v>105</v>
      </c>
      <c r="D17" s="106">
        <v>1.0</v>
      </c>
      <c r="E17" s="106">
        <v>1230.0</v>
      </c>
      <c r="F17" s="106">
        <v>1096.0</v>
      </c>
      <c r="G17" s="106">
        <v>140.0</v>
      </c>
      <c r="H17" s="105"/>
      <c r="I17" s="105"/>
      <c r="J17" s="107">
        <v>3.0</v>
      </c>
      <c r="K17" s="108" t="str">
        <f>VLOOKUP(C17, Codes!$D$4:$E$59, 2, FALSE)</f>
        <v>Y</v>
      </c>
      <c r="L17" s="106" t="s">
        <v>100</v>
      </c>
      <c r="M17" s="108"/>
      <c r="N17" s="108"/>
      <c r="O17" s="108"/>
      <c r="P17" s="108"/>
      <c r="Q17" s="108"/>
      <c r="R17" s="108"/>
      <c r="S17" s="108"/>
      <c r="T17" s="109"/>
      <c r="U17" s="109"/>
      <c r="V17" s="109"/>
      <c r="W17" s="109"/>
      <c r="X17" s="109"/>
      <c r="Y17" s="110" t="s">
        <v>114</v>
      </c>
      <c r="Z17" s="111" t="s">
        <v>115</v>
      </c>
    </row>
    <row r="18">
      <c r="A18" s="104">
        <v>14.0</v>
      </c>
      <c r="B18" s="105"/>
      <c r="C18" s="106" t="s">
        <v>113</v>
      </c>
      <c r="D18" s="106">
        <v>1.0</v>
      </c>
      <c r="E18" s="106">
        <v>1173.0</v>
      </c>
      <c r="F18" s="106">
        <v>480.0</v>
      </c>
      <c r="G18" s="106">
        <v>120.0</v>
      </c>
      <c r="H18" s="105"/>
      <c r="I18" s="105"/>
      <c r="J18" s="107">
        <v>3.0</v>
      </c>
      <c r="K18" s="108" t="str">
        <f>VLOOKUP(C18, Codes!$D$4:$E$59, 2, FALSE)</f>
        <v>Y</v>
      </c>
      <c r="L18" s="106" t="s">
        <v>100</v>
      </c>
      <c r="M18" s="108"/>
      <c r="N18" s="108"/>
      <c r="O18" s="108"/>
      <c r="P18" s="108"/>
      <c r="Q18" s="108"/>
      <c r="R18" s="108"/>
      <c r="S18" s="108"/>
      <c r="T18" s="109"/>
      <c r="U18" s="109"/>
      <c r="V18" s="109"/>
      <c r="W18" s="109"/>
      <c r="X18" s="109"/>
      <c r="Y18" s="110" t="s">
        <v>114</v>
      </c>
      <c r="Z18" s="111" t="s">
        <v>117</v>
      </c>
    </row>
    <row r="19">
      <c r="A19" s="104">
        <v>15.0</v>
      </c>
      <c r="B19" s="105"/>
      <c r="C19" s="106" t="s">
        <v>105</v>
      </c>
      <c r="D19" s="106">
        <v>1.0</v>
      </c>
      <c r="E19" s="106">
        <v>590.0</v>
      </c>
      <c r="F19" s="106">
        <v>1032.0</v>
      </c>
      <c r="G19" s="106">
        <v>580.0</v>
      </c>
      <c r="H19" s="105"/>
      <c r="I19" s="105"/>
      <c r="J19" s="108" t="s">
        <v>103</v>
      </c>
      <c r="K19" s="108" t="str">
        <f>VLOOKUP(C19, Codes!$D$4:$E$59, 2, FALSE)</f>
        <v>Y</v>
      </c>
      <c r="L19" s="106" t="s">
        <v>100</v>
      </c>
      <c r="M19" s="108"/>
      <c r="N19" s="108"/>
      <c r="O19" s="108"/>
      <c r="P19" s="108"/>
      <c r="Q19" s="108"/>
      <c r="R19" s="108"/>
      <c r="S19" s="108"/>
      <c r="T19" s="109"/>
      <c r="U19" s="109"/>
      <c r="V19" s="109"/>
      <c r="W19" s="109"/>
      <c r="X19" s="109"/>
      <c r="Y19" s="110" t="s">
        <v>118</v>
      </c>
      <c r="Z19" s="111" t="s">
        <v>119</v>
      </c>
    </row>
    <row r="20">
      <c r="A20" s="104">
        <v>16.0</v>
      </c>
      <c r="B20" s="105"/>
      <c r="C20" s="113" t="s">
        <v>120</v>
      </c>
      <c r="D20" s="113"/>
      <c r="E20" s="113"/>
      <c r="F20" s="113"/>
      <c r="G20" s="113"/>
      <c r="H20" s="105"/>
      <c r="I20" s="105"/>
      <c r="J20" s="108" t="s">
        <v>103</v>
      </c>
      <c r="K20" s="108" t="str">
        <f>VLOOKUP(C20, Codes!$D$4:$E$59, 2, FALSE)</f>
        <v>-</v>
      </c>
      <c r="L20" s="113" t="s">
        <v>103</v>
      </c>
      <c r="M20" s="108"/>
      <c r="N20" s="108"/>
      <c r="O20" s="108"/>
      <c r="P20" s="108"/>
      <c r="Q20" s="108"/>
      <c r="R20" s="108"/>
      <c r="S20" s="108"/>
      <c r="T20" s="109"/>
      <c r="U20" s="109"/>
      <c r="V20" s="109"/>
      <c r="W20" s="109"/>
      <c r="X20" s="109"/>
      <c r="Y20" s="114"/>
      <c r="Z20" s="115"/>
    </row>
    <row r="21" ht="15.75" customHeight="1">
      <c r="A21" s="104">
        <v>17.0</v>
      </c>
      <c r="B21" s="105"/>
      <c r="C21" s="113" t="s">
        <v>120</v>
      </c>
      <c r="D21" s="113"/>
      <c r="E21" s="113"/>
      <c r="F21" s="113"/>
      <c r="G21" s="113"/>
      <c r="H21" s="105"/>
      <c r="I21" s="105"/>
      <c r="J21" s="108" t="s">
        <v>103</v>
      </c>
      <c r="K21" s="108" t="str">
        <f>VLOOKUP(C21, Codes!$D$4:$E$59, 2, FALSE)</f>
        <v>-</v>
      </c>
      <c r="L21" s="113" t="s">
        <v>103</v>
      </c>
      <c r="M21" s="108"/>
      <c r="N21" s="108"/>
      <c r="O21" s="108"/>
      <c r="P21" s="108"/>
      <c r="Q21" s="108"/>
      <c r="R21" s="108"/>
      <c r="S21" s="108"/>
      <c r="T21" s="109"/>
      <c r="U21" s="109"/>
      <c r="V21" s="109"/>
      <c r="W21" s="109"/>
      <c r="X21" s="109"/>
      <c r="Y21" s="114"/>
      <c r="Z21" s="115"/>
    </row>
    <row r="22" ht="15.75" customHeight="1">
      <c r="A22" s="104">
        <v>18.0</v>
      </c>
      <c r="B22" s="105"/>
      <c r="C22" s="113" t="s">
        <v>120</v>
      </c>
      <c r="D22" s="113"/>
      <c r="E22" s="113"/>
      <c r="F22" s="113"/>
      <c r="G22" s="113"/>
      <c r="H22" s="105"/>
      <c r="I22" s="105"/>
      <c r="J22" s="108" t="s">
        <v>103</v>
      </c>
      <c r="K22" s="108" t="str">
        <f>VLOOKUP(C22, Codes!$D$4:$E$59, 2, FALSE)</f>
        <v>-</v>
      </c>
      <c r="L22" s="113" t="s">
        <v>103</v>
      </c>
      <c r="M22" s="108"/>
      <c r="N22" s="108"/>
      <c r="O22" s="108"/>
      <c r="P22" s="108"/>
      <c r="Q22" s="108"/>
      <c r="R22" s="108"/>
      <c r="S22" s="108"/>
      <c r="T22" s="109"/>
      <c r="U22" s="109"/>
      <c r="V22" s="109"/>
      <c r="W22" s="109"/>
      <c r="X22" s="109"/>
      <c r="Y22" s="114"/>
      <c r="Z22" s="115"/>
    </row>
    <row r="23" ht="15.75" customHeight="1">
      <c r="A23" s="104">
        <v>19.0</v>
      </c>
      <c r="B23" s="105"/>
      <c r="C23" s="113" t="s">
        <v>120</v>
      </c>
      <c r="D23" s="113"/>
      <c r="E23" s="113"/>
      <c r="F23" s="113"/>
      <c r="G23" s="113"/>
      <c r="H23" s="105"/>
      <c r="I23" s="105"/>
      <c r="J23" s="108" t="s">
        <v>103</v>
      </c>
      <c r="K23" s="108" t="str">
        <f>VLOOKUP(C23, Codes!$D$4:$E$59, 2, FALSE)</f>
        <v>-</v>
      </c>
      <c r="L23" s="113" t="s">
        <v>103</v>
      </c>
      <c r="M23" s="108"/>
      <c r="N23" s="108"/>
      <c r="O23" s="108"/>
      <c r="P23" s="108"/>
      <c r="Q23" s="108"/>
      <c r="R23" s="108"/>
      <c r="S23" s="108"/>
      <c r="T23" s="109"/>
      <c r="U23" s="109"/>
      <c r="V23" s="109"/>
      <c r="W23" s="109"/>
      <c r="X23" s="109"/>
      <c r="Y23" s="114"/>
      <c r="Z23" s="115"/>
    </row>
    <row r="24" ht="15.75" customHeight="1">
      <c r="A24" s="104">
        <v>20.0</v>
      </c>
      <c r="B24" s="105"/>
      <c r="C24" s="113" t="s">
        <v>120</v>
      </c>
      <c r="D24" s="113"/>
      <c r="E24" s="113"/>
      <c r="F24" s="113"/>
      <c r="G24" s="113"/>
      <c r="H24" s="105"/>
      <c r="I24" s="105"/>
      <c r="J24" s="108" t="s">
        <v>103</v>
      </c>
      <c r="K24" s="108" t="str">
        <f>VLOOKUP(C24, Codes!$D$4:$E$59, 2, FALSE)</f>
        <v>-</v>
      </c>
      <c r="L24" s="113" t="s">
        <v>103</v>
      </c>
      <c r="M24" s="108"/>
      <c r="N24" s="108"/>
      <c r="O24" s="108"/>
      <c r="P24" s="108"/>
      <c r="Q24" s="108"/>
      <c r="R24" s="108"/>
      <c r="S24" s="108"/>
      <c r="T24" s="109"/>
      <c r="U24" s="109"/>
      <c r="V24" s="109"/>
      <c r="W24" s="109"/>
      <c r="X24" s="109"/>
      <c r="Y24" s="114"/>
      <c r="Z24" s="115"/>
    </row>
    <row r="25" ht="15.75" customHeight="1">
      <c r="A25" s="104">
        <v>21.0</v>
      </c>
      <c r="B25" s="105"/>
      <c r="C25" s="113" t="s">
        <v>120</v>
      </c>
      <c r="D25" s="113"/>
      <c r="E25" s="113"/>
      <c r="F25" s="113"/>
      <c r="G25" s="113"/>
      <c r="H25" s="105"/>
      <c r="I25" s="105"/>
      <c r="J25" s="108" t="s">
        <v>103</v>
      </c>
      <c r="K25" s="108" t="str">
        <f>VLOOKUP(C25, Codes!$D$4:$E$59, 2, FALSE)</f>
        <v>-</v>
      </c>
      <c r="L25" s="113" t="s">
        <v>103</v>
      </c>
      <c r="M25" s="108"/>
      <c r="N25" s="108"/>
      <c r="O25" s="108"/>
      <c r="P25" s="108"/>
      <c r="Q25" s="108"/>
      <c r="R25" s="108"/>
      <c r="S25" s="108"/>
      <c r="T25" s="109"/>
      <c r="U25" s="109"/>
      <c r="V25" s="109"/>
      <c r="W25" s="109"/>
      <c r="X25" s="109"/>
      <c r="Y25" s="114"/>
      <c r="Z25" s="115"/>
    </row>
    <row r="26" ht="15.75" customHeight="1">
      <c r="A26" s="104">
        <v>22.0</v>
      </c>
      <c r="B26" s="105"/>
      <c r="C26" s="113" t="s">
        <v>120</v>
      </c>
      <c r="D26" s="113"/>
      <c r="E26" s="113"/>
      <c r="F26" s="113"/>
      <c r="G26" s="113"/>
      <c r="H26" s="105"/>
      <c r="I26" s="105"/>
      <c r="J26" s="108" t="s">
        <v>103</v>
      </c>
      <c r="K26" s="108" t="str">
        <f>VLOOKUP(C26, Codes!$D$4:$E$59, 2, FALSE)</f>
        <v>-</v>
      </c>
      <c r="L26" s="113" t="s">
        <v>103</v>
      </c>
      <c r="M26" s="108"/>
      <c r="N26" s="108"/>
      <c r="O26" s="108"/>
      <c r="P26" s="108"/>
      <c r="Q26" s="108"/>
      <c r="R26" s="108"/>
      <c r="S26" s="108"/>
      <c r="T26" s="109"/>
      <c r="U26" s="109"/>
      <c r="V26" s="109"/>
      <c r="W26" s="109"/>
      <c r="X26" s="109"/>
      <c r="Y26" s="114"/>
      <c r="Z26" s="115"/>
    </row>
    <row r="27" ht="15.75" customHeight="1">
      <c r="A27" s="104">
        <v>23.0</v>
      </c>
      <c r="B27" s="105"/>
      <c r="C27" s="113" t="s">
        <v>120</v>
      </c>
      <c r="D27" s="116" t="s">
        <v>103</v>
      </c>
      <c r="E27" s="113"/>
      <c r="F27" s="113"/>
      <c r="G27" s="113"/>
      <c r="H27" s="105"/>
      <c r="I27" s="105"/>
      <c r="J27" s="108" t="s">
        <v>103</v>
      </c>
      <c r="K27" s="108" t="str">
        <f>VLOOKUP(C27, Codes!$D$4:$E$59, 2, FALSE)</f>
        <v>-</v>
      </c>
      <c r="L27" s="113" t="s">
        <v>103</v>
      </c>
      <c r="M27" s="108"/>
      <c r="N27" s="108"/>
      <c r="O27" s="108"/>
      <c r="P27" s="108"/>
      <c r="Q27" s="108"/>
      <c r="R27" s="108"/>
      <c r="S27" s="108"/>
      <c r="T27" s="109"/>
      <c r="U27" s="109"/>
      <c r="V27" s="109"/>
      <c r="W27" s="109"/>
      <c r="X27" s="109"/>
      <c r="Y27" s="114"/>
      <c r="Z27" s="115"/>
    </row>
    <row r="28" ht="15.75" customHeight="1">
      <c r="A28" s="104">
        <v>24.0</v>
      </c>
      <c r="B28" s="105"/>
      <c r="C28" s="113" t="s">
        <v>120</v>
      </c>
      <c r="D28" s="116" t="s">
        <v>103</v>
      </c>
      <c r="E28" s="113"/>
      <c r="F28" s="113"/>
      <c r="G28" s="113"/>
      <c r="H28" s="105"/>
      <c r="I28" s="105"/>
      <c r="J28" s="108" t="s">
        <v>103</v>
      </c>
      <c r="K28" s="108" t="str">
        <f>VLOOKUP(C28, Codes!$D$4:$E$59, 2, FALSE)</f>
        <v>-</v>
      </c>
      <c r="L28" s="113" t="s">
        <v>103</v>
      </c>
      <c r="M28" s="108"/>
      <c r="N28" s="108"/>
      <c r="O28" s="108"/>
      <c r="P28" s="108"/>
      <c r="Q28" s="108"/>
      <c r="R28" s="108"/>
      <c r="S28" s="108"/>
      <c r="T28" s="109"/>
      <c r="U28" s="109"/>
      <c r="V28" s="109"/>
      <c r="W28" s="109"/>
      <c r="X28" s="109"/>
      <c r="Y28" s="114"/>
      <c r="Z28" s="115"/>
    </row>
    <row r="29" ht="15.75" customHeight="1">
      <c r="A29" s="104">
        <v>25.0</v>
      </c>
      <c r="B29" s="105"/>
      <c r="C29" s="113" t="s">
        <v>120</v>
      </c>
      <c r="D29" s="116" t="s">
        <v>103</v>
      </c>
      <c r="E29" s="113"/>
      <c r="F29" s="113"/>
      <c r="G29" s="113"/>
      <c r="H29" s="105"/>
      <c r="I29" s="105"/>
      <c r="J29" s="108" t="s">
        <v>103</v>
      </c>
      <c r="K29" s="108" t="str">
        <f>VLOOKUP(C29, Codes!$D$4:$E$59, 2, FALSE)</f>
        <v>-</v>
      </c>
      <c r="L29" s="113" t="s">
        <v>103</v>
      </c>
      <c r="M29" s="108"/>
      <c r="N29" s="108"/>
      <c r="O29" s="108"/>
      <c r="P29" s="108"/>
      <c r="Q29" s="108"/>
      <c r="R29" s="108"/>
      <c r="S29" s="108"/>
      <c r="T29" s="109"/>
      <c r="U29" s="109"/>
      <c r="V29" s="109"/>
      <c r="W29" s="109"/>
      <c r="X29" s="109"/>
      <c r="Y29" s="114"/>
      <c r="Z29" s="115"/>
    </row>
    <row r="30" ht="42.0" customHeight="1">
      <c r="A30" s="117" t="s">
        <v>121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8"/>
    </row>
    <row r="31" ht="63.0" customHeight="1">
      <c r="A31" s="88" t="s">
        <v>74</v>
      </c>
      <c r="B31" s="89" t="s">
        <v>75</v>
      </c>
      <c r="C31" s="90" t="s">
        <v>76</v>
      </c>
      <c r="D31" s="91" t="s">
        <v>77</v>
      </c>
      <c r="E31" s="92" t="s">
        <v>122</v>
      </c>
      <c r="F31" s="17"/>
      <c r="G31" s="86"/>
      <c r="H31" s="118" t="s">
        <v>123</v>
      </c>
      <c r="I31" s="89" t="s">
        <v>124</v>
      </c>
      <c r="J31" s="96" t="s">
        <v>125</v>
      </c>
      <c r="K31" s="17"/>
      <c r="L31" s="17"/>
      <c r="M31" s="17"/>
      <c r="N31" s="86"/>
      <c r="O31" s="96" t="s">
        <v>126</v>
      </c>
      <c r="P31" s="17"/>
      <c r="Q31" s="17"/>
      <c r="R31" s="86"/>
      <c r="S31" s="89" t="s">
        <v>127</v>
      </c>
      <c r="T31" s="119" t="s">
        <v>128</v>
      </c>
      <c r="U31" s="120"/>
      <c r="V31" s="120"/>
      <c r="W31" s="120"/>
      <c r="X31" s="121"/>
      <c r="Y31" s="97" t="s">
        <v>129</v>
      </c>
      <c r="Z31" s="97" t="s">
        <v>86</v>
      </c>
    </row>
    <row r="32" ht="33.75" customHeight="1">
      <c r="A32" s="98"/>
      <c r="B32" s="99"/>
      <c r="C32" s="99"/>
      <c r="D32" s="100"/>
      <c r="E32" s="122" t="s">
        <v>87</v>
      </c>
      <c r="F32" s="122" t="s">
        <v>88</v>
      </c>
      <c r="G32" s="122" t="s">
        <v>89</v>
      </c>
      <c r="H32" s="123"/>
      <c r="I32" s="99"/>
      <c r="J32" s="124" t="s">
        <v>130</v>
      </c>
      <c r="K32" s="122" t="s">
        <v>131</v>
      </c>
      <c r="L32" s="122" t="s">
        <v>132</v>
      </c>
      <c r="M32" s="122" t="s">
        <v>133</v>
      </c>
      <c r="N32" s="122" t="s">
        <v>134</v>
      </c>
      <c r="O32" s="125" t="s">
        <v>135</v>
      </c>
      <c r="P32" s="125" t="s">
        <v>132</v>
      </c>
      <c r="Q32" s="125" t="s">
        <v>133</v>
      </c>
      <c r="R32" s="103" t="s">
        <v>134</v>
      </c>
      <c r="S32" s="99"/>
      <c r="T32" s="125" t="s">
        <v>94</v>
      </c>
      <c r="U32" s="125" t="s">
        <v>95</v>
      </c>
      <c r="V32" s="125" t="s">
        <v>96</v>
      </c>
      <c r="W32" s="125" t="s">
        <v>97</v>
      </c>
      <c r="X32" s="125" t="s">
        <v>98</v>
      </c>
      <c r="Y32" s="99"/>
      <c r="Z32" s="99"/>
    </row>
    <row r="33" ht="15.75" customHeight="1">
      <c r="A33" s="104">
        <v>1.0</v>
      </c>
      <c r="B33" s="126"/>
      <c r="C33" s="127" t="s">
        <v>136</v>
      </c>
      <c r="D33" s="106">
        <v>2.0</v>
      </c>
      <c r="E33" s="106">
        <v>730.0</v>
      </c>
      <c r="F33" s="106">
        <v>450.0</v>
      </c>
      <c r="G33" s="106">
        <v>524.0</v>
      </c>
      <c r="H33" s="128" t="s">
        <v>137</v>
      </c>
      <c r="I33" s="127" t="s">
        <v>100</v>
      </c>
      <c r="J33" s="108"/>
      <c r="K33" s="107"/>
      <c r="L33" s="107"/>
      <c r="M33" s="107"/>
      <c r="N33" s="108"/>
      <c r="O33" s="107">
        <v>170.0</v>
      </c>
      <c r="P33" s="107">
        <v>170.0</v>
      </c>
      <c r="Q33" s="107">
        <v>170.0</v>
      </c>
      <c r="R33" s="109"/>
      <c r="S33" s="129">
        <v>450.0</v>
      </c>
      <c r="T33" s="130"/>
      <c r="U33" s="130"/>
      <c r="V33" s="130"/>
      <c r="W33" s="130"/>
      <c r="X33" s="130"/>
      <c r="Y33" s="131" t="s">
        <v>138</v>
      </c>
      <c r="Z33" s="111" t="s">
        <v>139</v>
      </c>
    </row>
    <row r="34" ht="15.75" customHeight="1">
      <c r="A34" s="104">
        <v>2.0</v>
      </c>
      <c r="B34" s="126"/>
      <c r="C34" s="127" t="s">
        <v>136</v>
      </c>
      <c r="D34" s="106">
        <v>2.0</v>
      </c>
      <c r="E34" s="106">
        <v>730.0</v>
      </c>
      <c r="F34" s="106">
        <v>415.0</v>
      </c>
      <c r="G34" s="106">
        <v>524.0</v>
      </c>
      <c r="H34" s="128" t="s">
        <v>137</v>
      </c>
      <c r="I34" s="127" t="s">
        <v>100</v>
      </c>
      <c r="J34" s="108"/>
      <c r="K34" s="107"/>
      <c r="L34" s="107"/>
      <c r="M34" s="107"/>
      <c r="N34" s="108"/>
      <c r="O34" s="107">
        <v>170.0</v>
      </c>
      <c r="P34" s="107">
        <v>170.0</v>
      </c>
      <c r="Q34" s="107">
        <v>170.0</v>
      </c>
      <c r="R34" s="109"/>
      <c r="S34" s="129">
        <v>450.0</v>
      </c>
      <c r="T34" s="130"/>
      <c r="U34" s="130"/>
      <c r="V34" s="130"/>
      <c r="W34" s="130"/>
      <c r="X34" s="130"/>
      <c r="Y34" s="131" t="s">
        <v>138</v>
      </c>
      <c r="Z34" s="111" t="s">
        <v>139</v>
      </c>
    </row>
    <row r="35" ht="15.75" customHeight="1">
      <c r="A35" s="104">
        <v>3.0</v>
      </c>
      <c r="B35" s="126"/>
      <c r="C35" s="127" t="s">
        <v>140</v>
      </c>
      <c r="D35" s="106">
        <v>1.0</v>
      </c>
      <c r="E35" s="106">
        <v>280.0</v>
      </c>
      <c r="F35" s="106">
        <v>725.0</v>
      </c>
      <c r="G35" s="106">
        <v>480.0</v>
      </c>
      <c r="H35" s="128" t="s">
        <v>137</v>
      </c>
      <c r="I35" s="127" t="s">
        <v>100</v>
      </c>
      <c r="J35" s="108"/>
      <c r="K35" s="108"/>
      <c r="L35" s="108"/>
      <c r="M35" s="108"/>
      <c r="N35" s="108"/>
      <c r="O35" s="107">
        <v>240.0</v>
      </c>
      <c r="P35" s="107"/>
      <c r="Q35" s="108"/>
      <c r="R35" s="109"/>
      <c r="S35" s="129">
        <v>400.0</v>
      </c>
      <c r="T35" s="130"/>
      <c r="U35" s="130"/>
      <c r="V35" s="130"/>
      <c r="W35" s="130"/>
      <c r="X35" s="130"/>
      <c r="Y35" s="131" t="s">
        <v>141</v>
      </c>
      <c r="Z35" s="111" t="s">
        <v>139</v>
      </c>
    </row>
    <row r="36" ht="15.75" customHeight="1">
      <c r="A36" s="104">
        <v>4.0</v>
      </c>
      <c r="B36" s="126"/>
      <c r="C36" s="132" t="s">
        <v>120</v>
      </c>
      <c r="D36" s="113" t="s">
        <v>103</v>
      </c>
      <c r="E36" s="113"/>
      <c r="F36" s="113"/>
      <c r="G36" s="113"/>
      <c r="H36" s="133" t="s">
        <v>103</v>
      </c>
      <c r="I36" s="132" t="s">
        <v>103</v>
      </c>
      <c r="J36" s="108"/>
      <c r="K36" s="108"/>
      <c r="L36" s="108"/>
      <c r="M36" s="108"/>
      <c r="N36" s="108"/>
      <c r="O36" s="108"/>
      <c r="P36" s="108"/>
      <c r="Q36" s="108"/>
      <c r="R36" s="109"/>
      <c r="S36" s="134"/>
      <c r="T36" s="130"/>
      <c r="U36" s="130"/>
      <c r="V36" s="130"/>
      <c r="W36" s="130"/>
      <c r="X36" s="130"/>
      <c r="Y36" s="135"/>
      <c r="Z36" s="115"/>
    </row>
    <row r="37" ht="15.75" customHeight="1">
      <c r="A37" s="104">
        <v>5.0</v>
      </c>
      <c r="B37" s="126"/>
      <c r="C37" s="132" t="s">
        <v>120</v>
      </c>
      <c r="D37" s="113" t="s">
        <v>103</v>
      </c>
      <c r="E37" s="113"/>
      <c r="F37" s="113"/>
      <c r="G37" s="113"/>
      <c r="H37" s="133" t="s">
        <v>103</v>
      </c>
      <c r="I37" s="132" t="s">
        <v>103</v>
      </c>
      <c r="J37" s="108"/>
      <c r="K37" s="108"/>
      <c r="L37" s="108"/>
      <c r="M37" s="108"/>
      <c r="N37" s="108"/>
      <c r="O37" s="108"/>
      <c r="P37" s="108"/>
      <c r="Q37" s="108"/>
      <c r="R37" s="109"/>
      <c r="S37" s="134"/>
      <c r="T37" s="130"/>
      <c r="U37" s="130"/>
      <c r="V37" s="130"/>
      <c r="W37" s="130"/>
      <c r="X37" s="130"/>
      <c r="Y37" s="135"/>
      <c r="Z37" s="115"/>
    </row>
    <row r="38" ht="15.75" customHeight="1">
      <c r="A38" s="104">
        <v>6.0</v>
      </c>
      <c r="B38" s="126"/>
      <c r="C38" s="132" t="s">
        <v>120</v>
      </c>
      <c r="D38" s="113" t="s">
        <v>103</v>
      </c>
      <c r="E38" s="113"/>
      <c r="F38" s="113"/>
      <c r="G38" s="113"/>
      <c r="H38" s="133" t="s">
        <v>103</v>
      </c>
      <c r="I38" s="132" t="s">
        <v>103</v>
      </c>
      <c r="J38" s="108"/>
      <c r="K38" s="108"/>
      <c r="L38" s="108"/>
      <c r="M38" s="108"/>
      <c r="N38" s="108"/>
      <c r="O38" s="108"/>
      <c r="P38" s="108"/>
      <c r="Q38" s="108"/>
      <c r="R38" s="109"/>
      <c r="S38" s="134"/>
      <c r="T38" s="130"/>
      <c r="U38" s="130"/>
      <c r="V38" s="130"/>
      <c r="W38" s="130"/>
      <c r="X38" s="130"/>
      <c r="Y38" s="135"/>
      <c r="Z38" s="115"/>
    </row>
    <row r="39" ht="15.75" customHeight="1">
      <c r="A39" s="104">
        <v>7.0</v>
      </c>
      <c r="B39" s="126"/>
      <c r="C39" s="132" t="s">
        <v>120</v>
      </c>
      <c r="D39" s="113" t="s">
        <v>103</v>
      </c>
      <c r="E39" s="113"/>
      <c r="F39" s="113"/>
      <c r="G39" s="113"/>
      <c r="H39" s="133" t="s">
        <v>103</v>
      </c>
      <c r="I39" s="132" t="s">
        <v>103</v>
      </c>
      <c r="J39" s="108"/>
      <c r="K39" s="108"/>
      <c r="L39" s="108"/>
      <c r="M39" s="108"/>
      <c r="N39" s="108"/>
      <c r="O39" s="108"/>
      <c r="P39" s="108"/>
      <c r="Q39" s="108"/>
      <c r="R39" s="109"/>
      <c r="S39" s="134"/>
      <c r="T39" s="130"/>
      <c r="U39" s="130"/>
      <c r="V39" s="130"/>
      <c r="W39" s="130"/>
      <c r="X39" s="130"/>
      <c r="Y39" s="135"/>
      <c r="Z39" s="115"/>
    </row>
    <row r="40" ht="15.75" customHeight="1">
      <c r="A40" s="104">
        <v>8.0</v>
      </c>
      <c r="B40" s="126"/>
      <c r="C40" s="132" t="s">
        <v>120</v>
      </c>
      <c r="D40" s="113" t="s">
        <v>103</v>
      </c>
      <c r="E40" s="113"/>
      <c r="F40" s="113"/>
      <c r="G40" s="113"/>
      <c r="H40" s="133" t="s">
        <v>103</v>
      </c>
      <c r="I40" s="132" t="s">
        <v>103</v>
      </c>
      <c r="J40" s="108"/>
      <c r="K40" s="108"/>
      <c r="L40" s="108"/>
      <c r="M40" s="108"/>
      <c r="N40" s="108"/>
      <c r="O40" s="108"/>
      <c r="P40" s="108"/>
      <c r="Q40" s="108"/>
      <c r="R40" s="109"/>
      <c r="S40" s="134"/>
      <c r="T40" s="130"/>
      <c r="U40" s="130"/>
      <c r="V40" s="130"/>
      <c r="W40" s="130"/>
      <c r="X40" s="130"/>
      <c r="Y40" s="135"/>
      <c r="Z40" s="115"/>
    </row>
    <row r="41" ht="15.75" customHeight="1">
      <c r="A41" s="104">
        <v>9.0</v>
      </c>
      <c r="B41" s="126"/>
      <c r="C41" s="132" t="s">
        <v>120</v>
      </c>
      <c r="D41" s="113" t="s">
        <v>103</v>
      </c>
      <c r="E41" s="113"/>
      <c r="F41" s="113"/>
      <c r="G41" s="113"/>
      <c r="H41" s="133" t="s">
        <v>103</v>
      </c>
      <c r="I41" s="132" t="s">
        <v>103</v>
      </c>
      <c r="J41" s="108"/>
      <c r="K41" s="108"/>
      <c r="L41" s="108"/>
      <c r="M41" s="108"/>
      <c r="N41" s="108"/>
      <c r="O41" s="108"/>
      <c r="P41" s="108"/>
      <c r="Q41" s="108"/>
      <c r="R41" s="109"/>
      <c r="S41" s="134"/>
      <c r="T41" s="130"/>
      <c r="U41" s="130"/>
      <c r="V41" s="130"/>
      <c r="W41" s="130"/>
      <c r="X41" s="130"/>
      <c r="Y41" s="135"/>
      <c r="Z41" s="115"/>
    </row>
    <row r="42" ht="15.75" customHeight="1">
      <c r="A42" s="104">
        <v>10.0</v>
      </c>
      <c r="B42" s="126"/>
      <c r="C42" s="132" t="s">
        <v>120</v>
      </c>
      <c r="D42" s="113" t="s">
        <v>103</v>
      </c>
      <c r="E42" s="113"/>
      <c r="F42" s="113"/>
      <c r="G42" s="113"/>
      <c r="H42" s="133" t="s">
        <v>103</v>
      </c>
      <c r="I42" s="132" t="s">
        <v>103</v>
      </c>
      <c r="J42" s="108"/>
      <c r="K42" s="108"/>
      <c r="L42" s="108"/>
      <c r="M42" s="108"/>
      <c r="N42" s="108"/>
      <c r="O42" s="108"/>
      <c r="P42" s="108"/>
      <c r="Q42" s="108"/>
      <c r="R42" s="109"/>
      <c r="S42" s="134"/>
      <c r="T42" s="130"/>
      <c r="U42" s="130"/>
      <c r="V42" s="130"/>
      <c r="W42" s="130"/>
      <c r="X42" s="130"/>
      <c r="Y42" s="135"/>
      <c r="Z42" s="115"/>
    </row>
    <row r="43" ht="15.75" customHeight="1">
      <c r="A43" s="104">
        <v>11.0</v>
      </c>
      <c r="B43" s="126"/>
      <c r="C43" s="132" t="s">
        <v>120</v>
      </c>
      <c r="D43" s="113" t="s">
        <v>103</v>
      </c>
      <c r="E43" s="113"/>
      <c r="F43" s="113"/>
      <c r="G43" s="113"/>
      <c r="H43" s="133" t="s">
        <v>103</v>
      </c>
      <c r="I43" s="132" t="s">
        <v>103</v>
      </c>
      <c r="J43" s="108"/>
      <c r="K43" s="108"/>
      <c r="L43" s="108"/>
      <c r="M43" s="108"/>
      <c r="N43" s="108"/>
      <c r="O43" s="108"/>
      <c r="P43" s="108"/>
      <c r="Q43" s="108"/>
      <c r="R43" s="109"/>
      <c r="S43" s="134"/>
      <c r="T43" s="130"/>
      <c r="U43" s="130"/>
      <c r="V43" s="130"/>
      <c r="W43" s="130"/>
      <c r="X43" s="130"/>
      <c r="Y43" s="135"/>
      <c r="Z43" s="115"/>
    </row>
    <row r="44" ht="15.75" customHeight="1">
      <c r="A44" s="104">
        <v>12.0</v>
      </c>
      <c r="B44" s="126"/>
      <c r="C44" s="132" t="s">
        <v>120</v>
      </c>
      <c r="D44" s="113" t="s">
        <v>103</v>
      </c>
      <c r="E44" s="113"/>
      <c r="F44" s="113"/>
      <c r="G44" s="113"/>
      <c r="H44" s="133" t="s">
        <v>103</v>
      </c>
      <c r="I44" s="132" t="s">
        <v>103</v>
      </c>
      <c r="J44" s="108"/>
      <c r="K44" s="108"/>
      <c r="L44" s="108"/>
      <c r="M44" s="108"/>
      <c r="N44" s="108"/>
      <c r="O44" s="108"/>
      <c r="P44" s="108"/>
      <c r="Q44" s="108"/>
      <c r="R44" s="109"/>
      <c r="S44" s="134"/>
      <c r="T44" s="130"/>
      <c r="U44" s="130"/>
      <c r="V44" s="130"/>
      <c r="W44" s="130"/>
      <c r="X44" s="130"/>
      <c r="Y44" s="135"/>
      <c r="Z44" s="115"/>
    </row>
    <row r="45" ht="15.75" customHeight="1">
      <c r="A45" s="104">
        <v>13.0</v>
      </c>
      <c r="B45" s="126"/>
      <c r="C45" s="132" t="s">
        <v>120</v>
      </c>
      <c r="D45" s="113" t="s">
        <v>103</v>
      </c>
      <c r="E45" s="113"/>
      <c r="F45" s="113"/>
      <c r="G45" s="113"/>
      <c r="H45" s="133" t="s">
        <v>103</v>
      </c>
      <c r="I45" s="132" t="s">
        <v>103</v>
      </c>
      <c r="J45" s="108"/>
      <c r="K45" s="108"/>
      <c r="L45" s="108"/>
      <c r="M45" s="108"/>
      <c r="N45" s="108"/>
      <c r="O45" s="108"/>
      <c r="P45" s="108"/>
      <c r="Q45" s="108"/>
      <c r="R45" s="109"/>
      <c r="S45" s="134"/>
      <c r="T45" s="130"/>
      <c r="U45" s="130"/>
      <c r="V45" s="130"/>
      <c r="W45" s="130"/>
      <c r="X45" s="130"/>
      <c r="Y45" s="135"/>
      <c r="Z45" s="115"/>
    </row>
    <row r="46" ht="15.75" customHeight="1">
      <c r="A46" s="104">
        <v>14.0</v>
      </c>
      <c r="B46" s="126"/>
      <c r="C46" s="132" t="s">
        <v>120</v>
      </c>
      <c r="D46" s="113" t="s">
        <v>103</v>
      </c>
      <c r="E46" s="113"/>
      <c r="F46" s="113"/>
      <c r="G46" s="113"/>
      <c r="H46" s="133" t="s">
        <v>103</v>
      </c>
      <c r="I46" s="132" t="s">
        <v>103</v>
      </c>
      <c r="J46" s="108"/>
      <c r="K46" s="108"/>
      <c r="L46" s="108"/>
      <c r="M46" s="108"/>
      <c r="N46" s="108"/>
      <c r="O46" s="108"/>
      <c r="P46" s="108"/>
      <c r="Q46" s="108"/>
      <c r="R46" s="109"/>
      <c r="S46" s="134"/>
      <c r="T46" s="130"/>
      <c r="U46" s="130"/>
      <c r="V46" s="130"/>
      <c r="W46" s="130"/>
      <c r="X46" s="130"/>
      <c r="Y46" s="135"/>
      <c r="Z46" s="115"/>
    </row>
    <row r="47" ht="15.75" customHeight="1">
      <c r="A47" s="136">
        <v>15.0</v>
      </c>
      <c r="B47" s="137"/>
      <c r="C47" s="132" t="s">
        <v>120</v>
      </c>
      <c r="D47" s="138" t="s">
        <v>103</v>
      </c>
      <c r="E47" s="138"/>
      <c r="F47" s="138"/>
      <c r="G47" s="138"/>
      <c r="H47" s="139" t="s">
        <v>103</v>
      </c>
      <c r="I47" s="140" t="s">
        <v>103</v>
      </c>
      <c r="J47" s="141"/>
      <c r="K47" s="141"/>
      <c r="L47" s="141"/>
      <c r="M47" s="141"/>
      <c r="N47" s="141"/>
      <c r="O47" s="141"/>
      <c r="P47" s="141"/>
      <c r="Q47" s="141"/>
      <c r="R47" s="142"/>
      <c r="S47" s="143"/>
      <c r="T47" s="144"/>
      <c r="U47" s="144"/>
      <c r="V47" s="144"/>
      <c r="W47" s="144"/>
      <c r="X47" s="144"/>
      <c r="Y47" s="145"/>
      <c r="Z47" s="146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D3:D4"/>
    <mergeCell ref="E3:G3"/>
    <mergeCell ref="H3:I3"/>
    <mergeCell ref="K3:K4"/>
    <mergeCell ref="L3:L4"/>
    <mergeCell ref="M3:N3"/>
    <mergeCell ref="O3:S3"/>
    <mergeCell ref="T3:X3"/>
    <mergeCell ref="Y3:Y4"/>
    <mergeCell ref="Z3:Z4"/>
    <mergeCell ref="A3:A4"/>
    <mergeCell ref="A31:A32"/>
    <mergeCell ref="B31:B32"/>
    <mergeCell ref="C31:C32"/>
    <mergeCell ref="D31:D32"/>
    <mergeCell ref="A1:B1"/>
    <mergeCell ref="H1:N1"/>
    <mergeCell ref="O1:S1"/>
    <mergeCell ref="A2:Y2"/>
    <mergeCell ref="B3:B4"/>
    <mergeCell ref="C3:C4"/>
    <mergeCell ref="A30:Z30"/>
  </mergeCells>
  <dataValidations>
    <dataValidation type="decimal" allowBlank="1" showErrorMessage="1" sqref="G5:I29 G33:G47">
      <formula1>50.0</formula1>
      <formula2>1500.0</formula2>
    </dataValidation>
    <dataValidation type="decimal" allowBlank="1" showErrorMessage="1" sqref="Q5:S29 K33:N47">
      <formula1>1.0</formula1>
      <formula2>3600.0</formula2>
    </dataValidation>
    <dataValidation type="decimal" allowBlank="1" showErrorMessage="1" sqref="E5:F29 N6:N29 E33:F47">
      <formula1>50.0</formula1>
      <formula2>3600.0</formula2>
    </dataValidation>
    <dataValidation type="list" allowBlank="1" showErrorMessage="1" sqref="J5:J29">
      <formula1>Codes!$B$49:$B$59</formula1>
    </dataValidation>
    <dataValidation type="list" allowBlank="1" showErrorMessage="1" sqref="C33:C47">
      <formula1>Codes!$D$73:$D$82</formula1>
    </dataValidation>
    <dataValidation type="list" allowBlank="1" showErrorMessage="1" sqref="H33:H47">
      <formula1>Codes!$B$24:$B$26</formula1>
    </dataValidation>
    <dataValidation type="list" allowBlank="1" showErrorMessage="1" sqref="C5:C29">
      <formula1>Codes!$D$4:$D$60</formula1>
    </dataValidation>
    <dataValidation type="list" allowBlank="1" showErrorMessage="1" sqref="D5:D29 D33:D47">
      <formula1>Codes!$B$49:$B$69</formula1>
    </dataValidation>
    <dataValidation type="list" allowBlank="1" showErrorMessage="1" sqref="L5:L29 I33:I47">
      <formula1>Codes!$B$28:$B$34</formula1>
    </dataValidation>
  </dataValidations>
  <printOptions/>
  <pageMargins bottom="0.7129825235260228" footer="0.0" header="0.0" left="0.2" right="0.2" top="0.2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7.14"/>
    <col customWidth="1" min="2" max="2" width="15.86"/>
    <col customWidth="1" min="3" max="3" width="16.57"/>
    <col customWidth="1" min="4" max="4" width="18.29"/>
    <col customWidth="1" min="5" max="5" width="8.0"/>
    <col customWidth="1" min="6" max="6" width="6.57"/>
    <col customWidth="1" min="7" max="7" width="6.14"/>
    <col customWidth="1" min="8" max="8" width="9.86"/>
    <col customWidth="1" min="9" max="9" width="5.14"/>
    <col customWidth="1" min="10" max="10" width="5.29"/>
    <col customWidth="1" min="11" max="11" width="4.86"/>
    <col customWidth="1" min="12" max="12" width="4.71"/>
    <col customWidth="1" min="13" max="13" width="4.86"/>
    <col customWidth="1" min="14" max="14" width="54.29"/>
  </cols>
  <sheetData>
    <row r="1" ht="32.25" customHeight="1">
      <c r="A1" s="147" t="s">
        <v>142</v>
      </c>
      <c r="B1" s="148"/>
      <c r="C1" s="149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1"/>
    </row>
    <row r="2" ht="51.75" customHeight="1">
      <c r="A2" s="6"/>
      <c r="B2" s="152"/>
      <c r="C2" s="153"/>
      <c r="D2" s="154" t="s">
        <v>143</v>
      </c>
      <c r="E2" s="155">
        <f>SUM(E5:E54)</f>
        <v>92</v>
      </c>
      <c r="F2" s="156" t="s">
        <v>144</v>
      </c>
      <c r="G2" s="61"/>
      <c r="H2" s="61"/>
      <c r="I2" s="61"/>
      <c r="J2" s="61"/>
      <c r="K2" s="61"/>
      <c r="L2" s="61"/>
      <c r="M2" s="62"/>
      <c r="N2" s="157" t="s">
        <v>145</v>
      </c>
    </row>
    <row r="3" ht="61.5" customHeight="1">
      <c r="A3" s="158" t="s">
        <v>146</v>
      </c>
      <c r="B3" s="159" t="s">
        <v>147</v>
      </c>
      <c r="C3" s="159" t="s">
        <v>148</v>
      </c>
      <c r="D3" s="160" t="s">
        <v>149</v>
      </c>
      <c r="E3" s="160" t="s">
        <v>77</v>
      </c>
      <c r="F3" s="159" t="s">
        <v>150</v>
      </c>
      <c r="G3" s="161" t="s">
        <v>151</v>
      </c>
      <c r="H3" s="162" t="s">
        <v>152</v>
      </c>
      <c r="I3" s="163" t="s">
        <v>153</v>
      </c>
      <c r="J3" s="164"/>
      <c r="K3" s="164"/>
      <c r="L3" s="164"/>
      <c r="M3" s="165"/>
      <c r="N3" s="166" t="s">
        <v>154</v>
      </c>
    </row>
    <row r="4" ht="29.25" customHeight="1">
      <c r="A4" s="98"/>
      <c r="B4" s="99"/>
      <c r="C4" s="99"/>
      <c r="D4" s="99"/>
      <c r="E4" s="99"/>
      <c r="F4" s="99"/>
      <c r="G4" s="123"/>
      <c r="H4" s="167"/>
      <c r="I4" s="125" t="s">
        <v>155</v>
      </c>
      <c r="J4" s="125" t="s">
        <v>156</v>
      </c>
      <c r="K4" s="125">
        <v>3.0</v>
      </c>
      <c r="L4" s="125">
        <v>4.0</v>
      </c>
      <c r="M4" s="125">
        <v>5.0</v>
      </c>
      <c r="N4" s="168"/>
    </row>
    <row r="5">
      <c r="A5" s="169">
        <v>1.0</v>
      </c>
      <c r="B5" s="170"/>
      <c r="C5" s="106" t="s">
        <v>157</v>
      </c>
      <c r="D5" s="171" t="s">
        <v>158</v>
      </c>
      <c r="E5" s="171">
        <v>1.0</v>
      </c>
      <c r="F5" s="171">
        <v>805.0</v>
      </c>
      <c r="G5" s="171">
        <v>60.0</v>
      </c>
      <c r="H5" s="171">
        <v>16.0</v>
      </c>
      <c r="I5" s="172"/>
      <c r="J5" s="172"/>
      <c r="K5" s="172"/>
      <c r="L5" s="172"/>
      <c r="M5" s="172"/>
      <c r="N5" s="173"/>
    </row>
    <row r="6">
      <c r="A6" s="169">
        <v>2.0</v>
      </c>
      <c r="B6" s="170"/>
      <c r="C6" s="106" t="s">
        <v>157</v>
      </c>
      <c r="D6" s="171" t="s">
        <v>158</v>
      </c>
      <c r="E6" s="171">
        <v>2.0</v>
      </c>
      <c r="F6" s="171">
        <v>300.0</v>
      </c>
      <c r="G6" s="171">
        <v>40.0</v>
      </c>
      <c r="H6" s="171">
        <v>16.0</v>
      </c>
      <c r="I6" s="172"/>
      <c r="J6" s="172"/>
      <c r="K6" s="172"/>
      <c r="L6" s="172"/>
      <c r="M6" s="172"/>
      <c r="N6" s="173"/>
    </row>
    <row r="7">
      <c r="A7" s="169">
        <v>3.0</v>
      </c>
      <c r="B7" s="170"/>
      <c r="C7" s="106" t="s">
        <v>157</v>
      </c>
      <c r="D7" s="171" t="s">
        <v>159</v>
      </c>
      <c r="E7" s="171">
        <v>2.0</v>
      </c>
      <c r="F7" s="171">
        <v>1220.0</v>
      </c>
      <c r="G7" s="171">
        <v>162.0</v>
      </c>
      <c r="H7" s="171">
        <v>16.0</v>
      </c>
      <c r="I7" s="172"/>
      <c r="J7" s="172"/>
      <c r="K7" s="172"/>
      <c r="L7" s="172"/>
      <c r="M7" s="172"/>
      <c r="N7" s="173"/>
    </row>
    <row r="8">
      <c r="A8" s="169">
        <v>4.0</v>
      </c>
      <c r="B8" s="170"/>
      <c r="C8" s="106" t="s">
        <v>157</v>
      </c>
      <c r="D8" s="171" t="s">
        <v>158</v>
      </c>
      <c r="E8" s="171">
        <v>1.0</v>
      </c>
      <c r="F8" s="171">
        <v>805.0</v>
      </c>
      <c r="G8" s="171">
        <v>120.0</v>
      </c>
      <c r="H8" s="171">
        <v>16.0</v>
      </c>
      <c r="I8" s="172"/>
      <c r="J8" s="172"/>
      <c r="K8" s="172"/>
      <c r="L8" s="172"/>
      <c r="M8" s="172"/>
      <c r="N8" s="173"/>
    </row>
    <row r="9">
      <c r="A9" s="169">
        <v>5.0</v>
      </c>
      <c r="B9" s="170"/>
      <c r="C9" s="106" t="s">
        <v>157</v>
      </c>
      <c r="D9" s="171" t="s">
        <v>160</v>
      </c>
      <c r="E9" s="171">
        <v>4.0</v>
      </c>
      <c r="F9" s="171">
        <v>730.0</v>
      </c>
      <c r="G9" s="171">
        <v>50.0</v>
      </c>
      <c r="H9" s="171">
        <v>16.0</v>
      </c>
      <c r="I9" s="172"/>
      <c r="J9" s="172"/>
      <c r="K9" s="172"/>
      <c r="L9" s="172"/>
      <c r="M9" s="172"/>
      <c r="N9" s="173"/>
    </row>
    <row r="10">
      <c r="A10" s="169">
        <v>6.0</v>
      </c>
      <c r="B10" s="170"/>
      <c r="C10" s="106" t="s">
        <v>157</v>
      </c>
      <c r="D10" s="171" t="s">
        <v>159</v>
      </c>
      <c r="E10" s="171">
        <v>4.0</v>
      </c>
      <c r="F10" s="171">
        <v>500.0</v>
      </c>
      <c r="G10" s="171">
        <v>45.0</v>
      </c>
      <c r="H10" s="171">
        <v>16.0</v>
      </c>
      <c r="I10" s="172"/>
      <c r="J10" s="172"/>
      <c r="K10" s="172"/>
      <c r="L10" s="172"/>
      <c r="M10" s="172"/>
      <c r="N10" s="173"/>
    </row>
    <row r="11">
      <c r="A11" s="169">
        <v>7.0</v>
      </c>
      <c r="B11" s="170"/>
      <c r="C11" s="106" t="s">
        <v>157</v>
      </c>
      <c r="D11" s="171" t="s">
        <v>158</v>
      </c>
      <c r="E11" s="171">
        <v>4.0</v>
      </c>
      <c r="F11" s="171">
        <v>500.0</v>
      </c>
      <c r="G11" s="171">
        <v>50.0</v>
      </c>
      <c r="H11" s="171">
        <v>16.0</v>
      </c>
      <c r="I11" s="172"/>
      <c r="J11" s="172"/>
      <c r="K11" s="172"/>
      <c r="L11" s="172"/>
      <c r="M11" s="172"/>
      <c r="N11" s="173"/>
    </row>
    <row r="12">
      <c r="A12" s="169">
        <v>8.0</v>
      </c>
      <c r="B12" s="170"/>
      <c r="C12" s="106" t="s">
        <v>157</v>
      </c>
      <c r="D12" s="171" t="s">
        <v>158</v>
      </c>
      <c r="E12" s="171">
        <v>2.0</v>
      </c>
      <c r="F12" s="171">
        <v>907.0</v>
      </c>
      <c r="G12" s="171">
        <v>50.0</v>
      </c>
      <c r="H12" s="171">
        <v>16.0</v>
      </c>
      <c r="I12" s="172"/>
      <c r="J12" s="172"/>
      <c r="K12" s="172"/>
      <c r="L12" s="172"/>
      <c r="M12" s="172"/>
      <c r="N12" s="173"/>
    </row>
    <row r="13">
      <c r="A13" s="169">
        <v>9.0</v>
      </c>
      <c r="B13" s="170"/>
      <c r="C13" s="106" t="s">
        <v>157</v>
      </c>
      <c r="D13" s="171" t="s">
        <v>158</v>
      </c>
      <c r="E13" s="171">
        <v>2.0</v>
      </c>
      <c r="F13" s="171">
        <v>837.0</v>
      </c>
      <c r="G13" s="171">
        <v>50.0</v>
      </c>
      <c r="H13" s="171">
        <v>16.0</v>
      </c>
      <c r="I13" s="172"/>
      <c r="J13" s="172"/>
      <c r="K13" s="172"/>
      <c r="L13" s="172"/>
      <c r="M13" s="172"/>
      <c r="N13" s="173"/>
    </row>
    <row r="14">
      <c r="A14" s="169">
        <v>10.0</v>
      </c>
      <c r="B14" s="170"/>
      <c r="C14" s="106" t="s">
        <v>157</v>
      </c>
      <c r="D14" s="171" t="s">
        <v>160</v>
      </c>
      <c r="E14" s="171">
        <v>1.0</v>
      </c>
      <c r="F14" s="171">
        <v>907.0</v>
      </c>
      <c r="G14" s="171">
        <v>467.0</v>
      </c>
      <c r="H14" s="171">
        <v>16.0</v>
      </c>
      <c r="I14" s="172"/>
      <c r="J14" s="172"/>
      <c r="K14" s="172"/>
      <c r="L14" s="172"/>
      <c r="M14" s="172"/>
      <c r="N14" s="173"/>
    </row>
    <row r="15">
      <c r="A15" s="169">
        <v>11.0</v>
      </c>
      <c r="B15" s="170"/>
      <c r="C15" s="106" t="s">
        <v>157</v>
      </c>
      <c r="D15" s="171" t="s">
        <v>160</v>
      </c>
      <c r="E15" s="171">
        <v>1.0</v>
      </c>
      <c r="F15" s="171">
        <v>837.0</v>
      </c>
      <c r="G15" s="171">
        <v>467.0</v>
      </c>
      <c r="H15" s="171">
        <v>16.0</v>
      </c>
      <c r="I15" s="172"/>
      <c r="J15" s="172"/>
      <c r="K15" s="172"/>
      <c r="L15" s="172"/>
      <c r="M15" s="172"/>
      <c r="N15" s="173"/>
    </row>
    <row r="16">
      <c r="A16" s="169">
        <v>12.0</v>
      </c>
      <c r="B16" s="170"/>
      <c r="C16" s="106" t="s">
        <v>157</v>
      </c>
      <c r="D16" s="171" t="s">
        <v>158</v>
      </c>
      <c r="E16" s="171">
        <v>1.0</v>
      </c>
      <c r="F16" s="171">
        <v>2345.0</v>
      </c>
      <c r="G16" s="171">
        <v>60.0</v>
      </c>
      <c r="H16" s="171">
        <v>16.0</v>
      </c>
      <c r="I16" s="172"/>
      <c r="J16" s="172"/>
      <c r="K16" s="172"/>
      <c r="L16" s="172"/>
      <c r="M16" s="172"/>
      <c r="N16" s="173"/>
    </row>
    <row r="17">
      <c r="A17" s="169">
        <v>13.0</v>
      </c>
      <c r="B17" s="170"/>
      <c r="C17" s="106" t="s">
        <v>157</v>
      </c>
      <c r="D17" s="171" t="s">
        <v>161</v>
      </c>
      <c r="E17" s="171">
        <v>6.0</v>
      </c>
      <c r="F17" s="171">
        <v>207.0</v>
      </c>
      <c r="G17" s="171">
        <v>412.0</v>
      </c>
      <c r="H17" s="171">
        <v>16.0</v>
      </c>
      <c r="I17" s="172"/>
      <c r="J17" s="172"/>
      <c r="K17" s="172"/>
      <c r="L17" s="172"/>
      <c r="M17" s="172"/>
      <c r="N17" s="173"/>
    </row>
    <row r="18">
      <c r="A18" s="169">
        <v>14.0</v>
      </c>
      <c r="B18" s="170"/>
      <c r="C18" s="106" t="s">
        <v>157</v>
      </c>
      <c r="D18" s="171" t="s">
        <v>161</v>
      </c>
      <c r="E18" s="171">
        <v>6.0</v>
      </c>
      <c r="F18" s="171">
        <v>207.0</v>
      </c>
      <c r="G18" s="171">
        <v>377.0</v>
      </c>
      <c r="H18" s="171">
        <v>16.0</v>
      </c>
      <c r="I18" s="172"/>
      <c r="J18" s="172"/>
      <c r="K18" s="172"/>
      <c r="L18" s="172"/>
      <c r="M18" s="172"/>
      <c r="N18" s="173"/>
    </row>
    <row r="19">
      <c r="A19" s="169">
        <v>15.0</v>
      </c>
      <c r="B19" s="170"/>
      <c r="C19" s="106" t="s">
        <v>157</v>
      </c>
      <c r="D19" s="171" t="s">
        <v>161</v>
      </c>
      <c r="E19" s="171">
        <v>1.0</v>
      </c>
      <c r="F19" s="171">
        <v>968.0</v>
      </c>
      <c r="G19" s="171">
        <v>76.0</v>
      </c>
      <c r="H19" s="171">
        <v>16.0</v>
      </c>
      <c r="I19" s="172"/>
      <c r="J19" s="172"/>
      <c r="K19" s="172"/>
      <c r="L19" s="172"/>
      <c r="M19" s="172"/>
      <c r="N19" s="173"/>
    </row>
    <row r="20">
      <c r="A20" s="169">
        <v>16.0</v>
      </c>
      <c r="B20" s="170"/>
      <c r="C20" s="106" t="s">
        <v>157</v>
      </c>
      <c r="D20" s="171" t="s">
        <v>161</v>
      </c>
      <c r="E20" s="171">
        <v>1.0</v>
      </c>
      <c r="F20" s="171">
        <v>898.0</v>
      </c>
      <c r="G20" s="171">
        <v>76.0</v>
      </c>
      <c r="H20" s="171">
        <v>16.0</v>
      </c>
      <c r="I20" s="172"/>
      <c r="J20" s="172"/>
      <c r="K20" s="172"/>
      <c r="L20" s="172"/>
      <c r="M20" s="172"/>
      <c r="N20" s="173"/>
    </row>
    <row r="21" ht="15.75" customHeight="1">
      <c r="A21" s="169">
        <v>17.0</v>
      </c>
      <c r="B21" s="170"/>
      <c r="C21" s="106" t="s">
        <v>157</v>
      </c>
      <c r="D21" s="171" t="s">
        <v>161</v>
      </c>
      <c r="E21" s="171">
        <v>1.0</v>
      </c>
      <c r="F21" s="171">
        <v>1220.0</v>
      </c>
      <c r="G21" s="171">
        <v>476.0</v>
      </c>
      <c r="H21" s="171">
        <v>16.0</v>
      </c>
      <c r="I21" s="172"/>
      <c r="J21" s="172"/>
      <c r="K21" s="172"/>
      <c r="L21" s="172"/>
      <c r="M21" s="172"/>
      <c r="N21" s="174" t="s">
        <v>162</v>
      </c>
    </row>
    <row r="22" ht="15.75" customHeight="1">
      <c r="A22" s="169">
        <v>18.0</v>
      </c>
      <c r="B22" s="170"/>
      <c r="C22" s="106" t="s">
        <v>157</v>
      </c>
      <c r="D22" s="171" t="s">
        <v>161</v>
      </c>
      <c r="E22" s="171">
        <v>2.0</v>
      </c>
      <c r="F22" s="171">
        <v>1260.0</v>
      </c>
      <c r="G22" s="171">
        <v>348.0</v>
      </c>
      <c r="H22" s="171">
        <v>16.0</v>
      </c>
      <c r="I22" s="172"/>
      <c r="J22" s="172"/>
      <c r="K22" s="172"/>
      <c r="L22" s="172"/>
      <c r="M22" s="172"/>
      <c r="N22" s="174" t="s">
        <v>163</v>
      </c>
    </row>
    <row r="23" ht="15.75" customHeight="1">
      <c r="A23" s="169">
        <v>19.0</v>
      </c>
      <c r="B23" s="170"/>
      <c r="C23" s="106" t="s">
        <v>157</v>
      </c>
      <c r="D23" s="171" t="s">
        <v>161</v>
      </c>
      <c r="E23" s="171">
        <v>3.0</v>
      </c>
      <c r="F23" s="171">
        <v>1260.0</v>
      </c>
      <c r="G23" s="171">
        <v>546.0</v>
      </c>
      <c r="H23" s="171">
        <v>16.0</v>
      </c>
      <c r="I23" s="172"/>
      <c r="J23" s="172"/>
      <c r="K23" s="172"/>
      <c r="L23" s="172"/>
      <c r="M23" s="172"/>
      <c r="N23" s="174" t="s">
        <v>163</v>
      </c>
    </row>
    <row r="24" ht="15.75" customHeight="1">
      <c r="A24" s="169">
        <v>20.0</v>
      </c>
      <c r="B24" s="170"/>
      <c r="C24" s="106" t="s">
        <v>157</v>
      </c>
      <c r="D24" s="171" t="s">
        <v>160</v>
      </c>
      <c r="E24" s="171">
        <v>4.0</v>
      </c>
      <c r="F24" s="171">
        <v>2400.0</v>
      </c>
      <c r="G24" s="171">
        <v>70.0</v>
      </c>
      <c r="H24" s="171">
        <v>16.0</v>
      </c>
      <c r="I24" s="172"/>
      <c r="J24" s="172"/>
      <c r="K24" s="172"/>
      <c r="L24" s="172"/>
      <c r="M24" s="172"/>
      <c r="N24" s="173"/>
    </row>
    <row r="25" ht="15.75" customHeight="1">
      <c r="A25" s="169">
        <v>21.0</v>
      </c>
      <c r="B25" s="170"/>
      <c r="C25" s="106" t="s">
        <v>157</v>
      </c>
      <c r="D25" s="171" t="s">
        <v>160</v>
      </c>
      <c r="E25" s="171">
        <v>8.0</v>
      </c>
      <c r="F25" s="171">
        <v>2400.0</v>
      </c>
      <c r="G25" s="171">
        <v>50.0</v>
      </c>
      <c r="H25" s="171">
        <v>16.0</v>
      </c>
      <c r="I25" s="172"/>
      <c r="J25" s="172"/>
      <c r="K25" s="172"/>
      <c r="L25" s="172"/>
      <c r="M25" s="172"/>
      <c r="N25" s="173"/>
    </row>
    <row r="26" ht="15.75" customHeight="1">
      <c r="A26" s="169">
        <v>22.0</v>
      </c>
      <c r="B26" s="170"/>
      <c r="C26" s="113" t="s">
        <v>103</v>
      </c>
      <c r="D26" s="175" t="s">
        <v>164</v>
      </c>
      <c r="E26" s="175" t="s">
        <v>103</v>
      </c>
      <c r="F26" s="175"/>
      <c r="G26" s="175"/>
      <c r="H26" s="175"/>
      <c r="I26" s="172"/>
      <c r="J26" s="172"/>
      <c r="K26" s="172"/>
      <c r="L26" s="172"/>
      <c r="M26" s="172"/>
      <c r="N26" s="173"/>
    </row>
    <row r="27" ht="15.75" customHeight="1">
      <c r="A27" s="169">
        <v>23.0</v>
      </c>
      <c r="B27" s="170"/>
      <c r="C27" s="106" t="s">
        <v>165</v>
      </c>
      <c r="D27" s="171" t="s">
        <v>160</v>
      </c>
      <c r="E27" s="171">
        <v>2.0</v>
      </c>
      <c r="F27" s="171">
        <v>1960.0</v>
      </c>
      <c r="G27" s="171">
        <v>50.0</v>
      </c>
      <c r="H27" s="171">
        <v>18.0</v>
      </c>
      <c r="I27" s="172"/>
      <c r="J27" s="172"/>
      <c r="K27" s="172"/>
      <c r="L27" s="172"/>
      <c r="M27" s="172"/>
      <c r="N27" s="173"/>
    </row>
    <row r="28" ht="15.75" customHeight="1">
      <c r="A28" s="169">
        <v>24.0</v>
      </c>
      <c r="B28" s="170"/>
      <c r="C28" s="106" t="s">
        <v>165</v>
      </c>
      <c r="D28" s="171" t="s">
        <v>160</v>
      </c>
      <c r="E28" s="171">
        <v>3.0</v>
      </c>
      <c r="F28" s="171">
        <v>2400.0</v>
      </c>
      <c r="G28" s="171">
        <v>50.0</v>
      </c>
      <c r="H28" s="171">
        <v>18.0</v>
      </c>
      <c r="I28" s="172"/>
      <c r="J28" s="172"/>
      <c r="K28" s="172"/>
      <c r="L28" s="172"/>
      <c r="M28" s="172"/>
      <c r="N28" s="173"/>
    </row>
    <row r="29" ht="15.75" customHeight="1">
      <c r="A29" s="169">
        <v>25.0</v>
      </c>
      <c r="B29" s="170"/>
      <c r="C29" s="106" t="s">
        <v>165</v>
      </c>
      <c r="D29" s="171" t="s">
        <v>160</v>
      </c>
      <c r="E29" s="171">
        <v>1.0</v>
      </c>
      <c r="F29" s="171">
        <v>2100.0</v>
      </c>
      <c r="G29" s="171">
        <v>50.0</v>
      </c>
      <c r="H29" s="171">
        <v>18.0</v>
      </c>
      <c r="I29" s="172"/>
      <c r="J29" s="172"/>
      <c r="K29" s="172"/>
      <c r="L29" s="172"/>
      <c r="M29" s="172"/>
      <c r="N29" s="173"/>
    </row>
    <row r="30" ht="15.75" customHeight="1">
      <c r="A30" s="169">
        <v>26.0</v>
      </c>
      <c r="B30" s="170"/>
      <c r="C30" s="106" t="s">
        <v>165</v>
      </c>
      <c r="D30" s="171" t="s">
        <v>160</v>
      </c>
      <c r="E30" s="171">
        <v>2.0</v>
      </c>
      <c r="F30" s="171">
        <v>2380.0</v>
      </c>
      <c r="G30" s="171">
        <v>50.0</v>
      </c>
      <c r="H30" s="171">
        <v>18.0</v>
      </c>
      <c r="I30" s="172"/>
      <c r="J30" s="172"/>
      <c r="K30" s="172"/>
      <c r="L30" s="172"/>
      <c r="M30" s="172"/>
      <c r="N30" s="173"/>
    </row>
    <row r="31" ht="15.75" customHeight="1">
      <c r="A31" s="169">
        <v>27.0</v>
      </c>
      <c r="B31" s="170"/>
      <c r="C31" s="106" t="s">
        <v>165</v>
      </c>
      <c r="D31" s="171" t="s">
        <v>160</v>
      </c>
      <c r="E31" s="171">
        <v>1.0</v>
      </c>
      <c r="F31" s="171">
        <v>2310.0</v>
      </c>
      <c r="G31" s="171">
        <v>50.0</v>
      </c>
      <c r="H31" s="171">
        <v>18.0</v>
      </c>
      <c r="I31" s="172"/>
      <c r="J31" s="172"/>
      <c r="K31" s="172"/>
      <c r="L31" s="172"/>
      <c r="M31" s="172"/>
      <c r="N31" s="173"/>
    </row>
    <row r="32" ht="15.75" customHeight="1">
      <c r="A32" s="169">
        <v>28.0</v>
      </c>
      <c r="B32" s="170"/>
      <c r="C32" s="106" t="s">
        <v>165</v>
      </c>
      <c r="D32" s="171" t="s">
        <v>160</v>
      </c>
      <c r="E32" s="171">
        <v>1.0</v>
      </c>
      <c r="F32" s="171">
        <v>2310.0</v>
      </c>
      <c r="G32" s="171">
        <v>70.0</v>
      </c>
      <c r="H32" s="171">
        <v>18.0</v>
      </c>
      <c r="I32" s="172"/>
      <c r="J32" s="172"/>
      <c r="K32" s="172"/>
      <c r="L32" s="172"/>
      <c r="M32" s="172"/>
      <c r="N32" s="173"/>
    </row>
    <row r="33" ht="15.75" customHeight="1">
      <c r="A33" s="169">
        <v>29.0</v>
      </c>
      <c r="B33" s="170"/>
      <c r="C33" s="113" t="s">
        <v>103</v>
      </c>
      <c r="D33" s="171" t="s">
        <v>164</v>
      </c>
      <c r="E33" s="175" t="s">
        <v>103</v>
      </c>
      <c r="F33" s="175"/>
      <c r="G33" s="175"/>
      <c r="H33" s="175"/>
      <c r="I33" s="172"/>
      <c r="J33" s="172"/>
      <c r="K33" s="172"/>
      <c r="L33" s="172"/>
      <c r="M33" s="172"/>
      <c r="N33" s="173"/>
    </row>
    <row r="34" ht="15.75" customHeight="1">
      <c r="A34" s="169">
        <v>30.0</v>
      </c>
      <c r="B34" s="170"/>
      <c r="C34" s="106" t="s">
        <v>165</v>
      </c>
      <c r="D34" s="171" t="s">
        <v>160</v>
      </c>
      <c r="E34" s="171">
        <v>1.0</v>
      </c>
      <c r="F34" s="171">
        <v>2630.0</v>
      </c>
      <c r="G34" s="171">
        <v>50.0</v>
      </c>
      <c r="H34" s="171">
        <v>18.0</v>
      </c>
      <c r="I34" s="172"/>
      <c r="J34" s="172"/>
      <c r="K34" s="172"/>
      <c r="L34" s="172"/>
      <c r="M34" s="172"/>
      <c r="N34" s="173"/>
    </row>
    <row r="35" ht="15.75" customHeight="1">
      <c r="A35" s="169">
        <v>31.0</v>
      </c>
      <c r="B35" s="170"/>
      <c r="C35" s="106" t="s">
        <v>165</v>
      </c>
      <c r="D35" s="171" t="s">
        <v>160</v>
      </c>
      <c r="E35" s="171">
        <v>2.0</v>
      </c>
      <c r="F35" s="171">
        <v>2620.0</v>
      </c>
      <c r="G35" s="171">
        <v>50.0</v>
      </c>
      <c r="H35" s="171">
        <v>18.0</v>
      </c>
      <c r="I35" s="172"/>
      <c r="J35" s="172"/>
      <c r="K35" s="172"/>
      <c r="L35" s="172"/>
      <c r="M35" s="172"/>
      <c r="N35" s="173"/>
    </row>
    <row r="36" ht="15.75" customHeight="1">
      <c r="A36" s="169">
        <v>32.0</v>
      </c>
      <c r="B36" s="170"/>
      <c r="C36" s="113" t="s">
        <v>103</v>
      </c>
      <c r="D36" s="175" t="s">
        <v>164</v>
      </c>
      <c r="E36" s="175" t="s">
        <v>103</v>
      </c>
      <c r="F36" s="175"/>
      <c r="G36" s="175"/>
      <c r="H36" s="175"/>
      <c r="I36" s="172"/>
      <c r="J36" s="172"/>
      <c r="K36" s="172"/>
      <c r="L36" s="172"/>
      <c r="M36" s="172"/>
      <c r="N36" s="173"/>
    </row>
    <row r="37" ht="15.75" customHeight="1">
      <c r="A37" s="169">
        <v>33.0</v>
      </c>
      <c r="B37" s="170"/>
      <c r="C37" s="106" t="s">
        <v>165</v>
      </c>
      <c r="D37" s="171" t="s">
        <v>160</v>
      </c>
      <c r="E37" s="171">
        <v>4.0</v>
      </c>
      <c r="F37" s="171">
        <v>2380.0</v>
      </c>
      <c r="G37" s="171">
        <v>377.0</v>
      </c>
      <c r="H37" s="171">
        <v>18.0</v>
      </c>
      <c r="I37" s="172"/>
      <c r="J37" s="172"/>
      <c r="K37" s="172"/>
      <c r="L37" s="172"/>
      <c r="M37" s="172"/>
      <c r="N37" s="174" t="s">
        <v>166</v>
      </c>
    </row>
    <row r="38" ht="15.75" customHeight="1">
      <c r="A38" s="169">
        <v>34.0</v>
      </c>
      <c r="B38" s="170"/>
      <c r="C38" s="106" t="s">
        <v>165</v>
      </c>
      <c r="D38" s="171" t="s">
        <v>160</v>
      </c>
      <c r="E38" s="171">
        <v>2.0</v>
      </c>
      <c r="F38" s="171">
        <v>2380.0</v>
      </c>
      <c r="G38" s="171">
        <v>378.0</v>
      </c>
      <c r="H38" s="171">
        <v>18.0</v>
      </c>
      <c r="I38" s="172"/>
      <c r="J38" s="172"/>
      <c r="K38" s="172"/>
      <c r="L38" s="172"/>
      <c r="M38" s="172"/>
      <c r="N38" s="174" t="s">
        <v>167</v>
      </c>
    </row>
    <row r="39" ht="15.75" customHeight="1">
      <c r="A39" s="169">
        <v>35.0</v>
      </c>
      <c r="B39" s="170"/>
      <c r="C39" s="106" t="s">
        <v>165</v>
      </c>
      <c r="D39" s="171" t="s">
        <v>160</v>
      </c>
      <c r="E39" s="171">
        <v>2.0</v>
      </c>
      <c r="F39" s="171">
        <v>2037.0</v>
      </c>
      <c r="G39" s="171">
        <v>480.0</v>
      </c>
      <c r="H39" s="171">
        <v>18.0</v>
      </c>
      <c r="I39" s="172"/>
      <c r="J39" s="172"/>
      <c r="K39" s="172"/>
      <c r="L39" s="172"/>
      <c r="M39" s="172"/>
      <c r="N39" s="174" t="s">
        <v>168</v>
      </c>
    </row>
    <row r="40" ht="15.75" customHeight="1">
      <c r="A40" s="169">
        <v>36.0</v>
      </c>
      <c r="B40" s="170"/>
      <c r="C40" s="106" t="s">
        <v>165</v>
      </c>
      <c r="D40" s="171" t="s">
        <v>160</v>
      </c>
      <c r="E40" s="171">
        <v>2.0</v>
      </c>
      <c r="F40" s="171">
        <v>2037.0</v>
      </c>
      <c r="G40" s="171">
        <v>479.0</v>
      </c>
      <c r="H40" s="171">
        <v>18.0</v>
      </c>
      <c r="I40" s="172"/>
      <c r="J40" s="172"/>
      <c r="K40" s="172"/>
      <c r="L40" s="172"/>
      <c r="M40" s="172"/>
      <c r="N40" s="174" t="s">
        <v>168</v>
      </c>
    </row>
    <row r="41" ht="15.75" customHeight="1">
      <c r="A41" s="169">
        <v>37.0</v>
      </c>
      <c r="B41" s="170"/>
      <c r="C41" s="106" t="s">
        <v>165</v>
      </c>
      <c r="D41" s="171" t="s">
        <v>160</v>
      </c>
      <c r="E41" s="171">
        <v>2.0</v>
      </c>
      <c r="F41" s="171">
        <v>580.0</v>
      </c>
      <c r="G41" s="171">
        <v>480.0</v>
      </c>
      <c r="H41" s="171">
        <v>18.0</v>
      </c>
      <c r="I41" s="172"/>
      <c r="J41" s="172"/>
      <c r="K41" s="172"/>
      <c r="L41" s="172"/>
      <c r="M41" s="172"/>
      <c r="N41" s="174" t="s">
        <v>169</v>
      </c>
    </row>
    <row r="42" ht="15.75" customHeight="1">
      <c r="A42" s="169">
        <v>38.0</v>
      </c>
      <c r="B42" s="170"/>
      <c r="C42" s="106" t="s">
        <v>165</v>
      </c>
      <c r="D42" s="171" t="s">
        <v>160</v>
      </c>
      <c r="E42" s="171">
        <v>2.0</v>
      </c>
      <c r="F42" s="171">
        <v>580.0</v>
      </c>
      <c r="G42" s="171">
        <v>479.0</v>
      </c>
      <c r="H42" s="171">
        <v>18.0</v>
      </c>
      <c r="I42" s="172"/>
      <c r="J42" s="172"/>
      <c r="K42" s="172"/>
      <c r="L42" s="172"/>
      <c r="M42" s="172"/>
      <c r="N42" s="174" t="s">
        <v>169</v>
      </c>
    </row>
    <row r="43" ht="15.75" customHeight="1">
      <c r="A43" s="169">
        <v>39.0</v>
      </c>
      <c r="B43" s="170"/>
      <c r="C43" s="106" t="s">
        <v>165</v>
      </c>
      <c r="D43" s="171" t="s">
        <v>160</v>
      </c>
      <c r="E43" s="171">
        <v>2.0</v>
      </c>
      <c r="F43" s="171">
        <v>2037.0</v>
      </c>
      <c r="G43" s="171">
        <v>514.0</v>
      </c>
      <c r="H43" s="171">
        <v>18.0</v>
      </c>
      <c r="I43" s="172"/>
      <c r="J43" s="172"/>
      <c r="K43" s="172"/>
      <c r="L43" s="172"/>
      <c r="M43" s="172"/>
      <c r="N43" s="174" t="s">
        <v>168</v>
      </c>
    </row>
    <row r="44" ht="15.75" customHeight="1">
      <c r="A44" s="169">
        <v>40.0</v>
      </c>
      <c r="B44" s="170"/>
      <c r="C44" s="106" t="s">
        <v>165</v>
      </c>
      <c r="D44" s="171" t="s">
        <v>160</v>
      </c>
      <c r="E44" s="171">
        <v>2.0</v>
      </c>
      <c r="F44" s="171">
        <v>2037.0</v>
      </c>
      <c r="G44" s="171">
        <v>515.0</v>
      </c>
      <c r="H44" s="171">
        <v>18.0</v>
      </c>
      <c r="I44" s="172"/>
      <c r="J44" s="172"/>
      <c r="K44" s="172"/>
      <c r="L44" s="172"/>
      <c r="M44" s="172"/>
      <c r="N44" s="174" t="s">
        <v>168</v>
      </c>
    </row>
    <row r="45" ht="15.75" customHeight="1">
      <c r="A45" s="169">
        <v>41.0</v>
      </c>
      <c r="B45" s="170"/>
      <c r="C45" s="106" t="s">
        <v>165</v>
      </c>
      <c r="D45" s="171" t="s">
        <v>160</v>
      </c>
      <c r="E45" s="171">
        <v>2.0</v>
      </c>
      <c r="F45" s="171">
        <v>590.0</v>
      </c>
      <c r="G45" s="171">
        <v>514.0</v>
      </c>
      <c r="H45" s="171">
        <v>18.0</v>
      </c>
      <c r="I45" s="172"/>
      <c r="J45" s="172"/>
      <c r="K45" s="172"/>
      <c r="L45" s="172"/>
      <c r="M45" s="172"/>
      <c r="N45" s="174" t="s">
        <v>169</v>
      </c>
    </row>
    <row r="46" ht="15.75" customHeight="1">
      <c r="A46" s="169">
        <v>42.0</v>
      </c>
      <c r="B46" s="170"/>
      <c r="C46" s="113" t="s">
        <v>103</v>
      </c>
      <c r="D46" s="175" t="s">
        <v>164</v>
      </c>
      <c r="E46" s="175" t="s">
        <v>103</v>
      </c>
      <c r="F46" s="175"/>
      <c r="G46" s="175"/>
      <c r="H46" s="175"/>
      <c r="I46" s="172"/>
      <c r="J46" s="172"/>
      <c r="K46" s="172"/>
      <c r="L46" s="172"/>
      <c r="M46" s="172"/>
      <c r="N46" s="173"/>
    </row>
    <row r="47" ht="15.75" customHeight="1">
      <c r="A47" s="169">
        <v>43.0</v>
      </c>
      <c r="B47" s="170"/>
      <c r="C47" s="106" t="s">
        <v>165</v>
      </c>
      <c r="D47" s="171" t="s">
        <v>160</v>
      </c>
      <c r="E47" s="171">
        <v>1.0</v>
      </c>
      <c r="F47" s="171">
        <v>484.0</v>
      </c>
      <c r="G47" s="171">
        <v>515.0</v>
      </c>
      <c r="H47" s="171">
        <v>18.0</v>
      </c>
      <c r="I47" s="172"/>
      <c r="J47" s="172"/>
      <c r="K47" s="172"/>
      <c r="L47" s="172"/>
      <c r="M47" s="172"/>
      <c r="N47" s="174" t="s">
        <v>170</v>
      </c>
    </row>
    <row r="48" ht="15.75" customHeight="1">
      <c r="A48" s="169">
        <v>44.0</v>
      </c>
      <c r="B48" s="170"/>
      <c r="C48" s="106" t="s">
        <v>165</v>
      </c>
      <c r="D48" s="171" t="s">
        <v>160</v>
      </c>
      <c r="E48" s="171">
        <v>1.0</v>
      </c>
      <c r="F48" s="171">
        <v>590.0</v>
      </c>
      <c r="G48" s="171">
        <v>515.0</v>
      </c>
      <c r="H48" s="171">
        <v>18.0</v>
      </c>
      <c r="I48" s="172"/>
      <c r="J48" s="172"/>
      <c r="K48" s="172"/>
      <c r="L48" s="172"/>
      <c r="M48" s="172"/>
      <c r="N48" s="174" t="s">
        <v>171</v>
      </c>
    </row>
    <row r="49" ht="15.75" customHeight="1">
      <c r="A49" s="169">
        <v>45.0</v>
      </c>
      <c r="B49" s="170"/>
      <c r="C49" s="113" t="s">
        <v>103</v>
      </c>
      <c r="D49" s="175" t="s">
        <v>164</v>
      </c>
      <c r="E49" s="175" t="s">
        <v>103</v>
      </c>
      <c r="F49" s="175"/>
      <c r="G49" s="175"/>
      <c r="H49" s="175"/>
      <c r="I49" s="172"/>
      <c r="J49" s="172"/>
      <c r="K49" s="172"/>
      <c r="L49" s="172"/>
      <c r="M49" s="172"/>
      <c r="N49" s="173"/>
    </row>
    <row r="50" ht="15.75" customHeight="1">
      <c r="A50" s="169">
        <v>46.0</v>
      </c>
      <c r="B50" s="170"/>
      <c r="C50" s="113" t="s">
        <v>103</v>
      </c>
      <c r="D50" s="175" t="s">
        <v>164</v>
      </c>
      <c r="E50" s="175" t="s">
        <v>103</v>
      </c>
      <c r="F50" s="175"/>
      <c r="G50" s="175"/>
      <c r="H50" s="175"/>
      <c r="I50" s="172"/>
      <c r="J50" s="172"/>
      <c r="K50" s="172"/>
      <c r="L50" s="172"/>
      <c r="M50" s="172"/>
      <c r="N50" s="173"/>
    </row>
    <row r="51" ht="15.75" customHeight="1">
      <c r="A51" s="169">
        <v>47.0</v>
      </c>
      <c r="B51" s="170"/>
      <c r="C51" s="113" t="s">
        <v>103</v>
      </c>
      <c r="D51" s="175" t="s">
        <v>164</v>
      </c>
      <c r="E51" s="175" t="s">
        <v>103</v>
      </c>
      <c r="F51" s="175"/>
      <c r="G51" s="175"/>
      <c r="H51" s="175"/>
      <c r="I51" s="172"/>
      <c r="J51" s="172"/>
      <c r="K51" s="172"/>
      <c r="L51" s="172"/>
      <c r="M51" s="172"/>
      <c r="N51" s="173"/>
    </row>
    <row r="52" ht="15.75" customHeight="1">
      <c r="A52" s="169">
        <v>48.0</v>
      </c>
      <c r="B52" s="170"/>
      <c r="C52" s="113" t="s">
        <v>103</v>
      </c>
      <c r="D52" s="175" t="s">
        <v>164</v>
      </c>
      <c r="E52" s="175" t="s">
        <v>103</v>
      </c>
      <c r="F52" s="175"/>
      <c r="G52" s="175"/>
      <c r="H52" s="175"/>
      <c r="I52" s="172"/>
      <c r="J52" s="172"/>
      <c r="K52" s="172"/>
      <c r="L52" s="172"/>
      <c r="M52" s="172"/>
      <c r="N52" s="173"/>
    </row>
    <row r="53" ht="15.75" customHeight="1">
      <c r="A53" s="169">
        <v>49.0</v>
      </c>
      <c r="B53" s="170"/>
      <c r="C53" s="113" t="s">
        <v>103</v>
      </c>
      <c r="D53" s="175" t="s">
        <v>164</v>
      </c>
      <c r="E53" s="175" t="s">
        <v>103</v>
      </c>
      <c r="F53" s="175"/>
      <c r="G53" s="175"/>
      <c r="H53" s="175"/>
      <c r="I53" s="172"/>
      <c r="J53" s="172"/>
      <c r="K53" s="172"/>
      <c r="L53" s="172"/>
      <c r="M53" s="172"/>
      <c r="N53" s="173"/>
    </row>
    <row r="54" ht="15.75" customHeight="1">
      <c r="A54" s="176">
        <v>50.0</v>
      </c>
      <c r="B54" s="177"/>
      <c r="C54" s="138" t="s">
        <v>103</v>
      </c>
      <c r="D54" s="178" t="s">
        <v>164</v>
      </c>
      <c r="E54" s="178" t="s">
        <v>103</v>
      </c>
      <c r="F54" s="178"/>
      <c r="G54" s="178"/>
      <c r="H54" s="178"/>
      <c r="I54" s="179"/>
      <c r="J54" s="179"/>
      <c r="K54" s="179"/>
      <c r="L54" s="179"/>
      <c r="M54" s="179"/>
      <c r="N54" s="180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>
    <dataValidation type="list" allowBlank="1" showErrorMessage="1" sqref="C5:C54">
      <formula1>Codes!$B$36:$B$4134</formula1>
    </dataValidation>
    <dataValidation type="list" allowBlank="1" showErrorMessage="1" sqref="D5:D54">
      <formula1>Codes!$B$4:$B$19</formula1>
    </dataValidation>
    <dataValidation type="decimal" allowBlank="1" showErrorMessage="1" sqref="H5:H54">
      <formula1>3.0</formula1>
      <formula2>50.0</formula2>
    </dataValidation>
    <dataValidation type="list" allowBlank="1" showErrorMessage="1" sqref="E5:E54">
      <formula1>Codes!$B$49:$B$69</formula1>
    </dataValidation>
    <dataValidation type="decimal" allowBlank="1" showErrorMessage="1" sqref="F5:G54 I5:M54">
      <formula1>10.0</formula1>
      <formula2>3600.0</formula2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2.29"/>
    <col customWidth="1" min="3" max="13" width="8.71"/>
    <col customWidth="1" min="14" max="14" width="9.0"/>
    <col customWidth="1" hidden="1" min="15" max="15" width="9.14"/>
    <col customWidth="1" min="16" max="16" width="9.14"/>
    <col customWidth="1" min="17" max="26" width="8.71"/>
  </cols>
  <sheetData>
    <row r="2">
      <c r="B2" s="181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3"/>
      <c r="O2" s="33"/>
      <c r="P2" s="33"/>
      <c r="Q2" s="184" t="s">
        <v>172</v>
      </c>
    </row>
    <row r="3">
      <c r="B3" s="185"/>
      <c r="C3" s="186" t="s">
        <v>173</v>
      </c>
      <c r="D3" s="186"/>
      <c r="E3" s="33"/>
      <c r="F3" s="33"/>
      <c r="G3" s="33"/>
      <c r="H3" s="33"/>
      <c r="I3" s="186" t="s">
        <v>174</v>
      </c>
      <c r="J3" s="33"/>
      <c r="K3" s="33"/>
      <c r="L3" s="33"/>
      <c r="M3" s="33"/>
      <c r="N3" s="187"/>
      <c r="O3" s="33"/>
      <c r="P3" s="33"/>
    </row>
    <row r="4">
      <c r="B4" s="185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187"/>
      <c r="O4" s="33"/>
      <c r="P4" s="33"/>
    </row>
    <row r="5">
      <c r="B5" s="185"/>
      <c r="C5" s="33"/>
      <c r="D5" s="33"/>
      <c r="E5" s="33"/>
      <c r="F5" s="33"/>
      <c r="G5" s="33"/>
      <c r="H5" s="33"/>
      <c r="I5" s="188" t="s">
        <v>175</v>
      </c>
      <c r="J5" s="188"/>
      <c r="K5" s="188"/>
      <c r="L5" s="188"/>
      <c r="M5" s="188"/>
      <c r="N5" s="187"/>
      <c r="O5" s="33"/>
      <c r="P5" s="33"/>
    </row>
    <row r="6">
      <c r="B6" s="185"/>
      <c r="C6" s="33"/>
      <c r="D6" s="33"/>
      <c r="E6" s="33"/>
      <c r="F6" s="33"/>
      <c r="G6" s="33"/>
      <c r="H6" s="33"/>
      <c r="I6" s="188" t="s">
        <v>176</v>
      </c>
      <c r="J6" s="188"/>
      <c r="K6" s="188"/>
      <c r="L6" s="188"/>
      <c r="M6" s="188"/>
      <c r="N6" s="187"/>
      <c r="O6" s="33"/>
      <c r="P6" s="33"/>
    </row>
    <row r="7">
      <c r="B7" s="185"/>
      <c r="C7" s="33"/>
      <c r="D7" s="33"/>
      <c r="E7" s="33"/>
      <c r="F7" s="33"/>
      <c r="G7" s="33"/>
      <c r="H7" s="33"/>
      <c r="I7" s="188" t="s">
        <v>177</v>
      </c>
      <c r="J7" s="188"/>
      <c r="K7" s="188"/>
      <c r="L7" s="188"/>
      <c r="M7" s="188"/>
      <c r="N7" s="187"/>
      <c r="O7" s="33"/>
      <c r="P7" s="33"/>
    </row>
    <row r="8">
      <c r="B8" s="185"/>
      <c r="C8" s="33"/>
      <c r="D8" s="33"/>
      <c r="E8" s="33"/>
      <c r="F8" s="33"/>
      <c r="G8" s="33"/>
      <c r="H8" s="33"/>
      <c r="I8" s="188" t="s">
        <v>178</v>
      </c>
      <c r="J8" s="188"/>
      <c r="K8" s="188"/>
      <c r="L8" s="188"/>
      <c r="M8" s="188"/>
      <c r="N8" s="187"/>
      <c r="O8" s="33"/>
      <c r="P8" s="33"/>
    </row>
    <row r="9">
      <c r="B9" s="185"/>
      <c r="C9" s="33"/>
      <c r="D9" s="33"/>
      <c r="E9" s="33"/>
      <c r="F9" s="33"/>
      <c r="G9" s="33"/>
      <c r="H9" s="33"/>
      <c r="I9" s="188"/>
      <c r="J9" s="188"/>
      <c r="K9" s="188"/>
      <c r="L9" s="188"/>
      <c r="M9" s="188"/>
      <c r="N9" s="187"/>
      <c r="O9" s="33"/>
      <c r="P9" s="33"/>
    </row>
    <row r="10">
      <c r="B10" s="185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187"/>
      <c r="O10" s="33"/>
      <c r="P10" s="33"/>
    </row>
    <row r="11">
      <c r="B11" s="185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187"/>
      <c r="O11" s="33"/>
      <c r="P11" s="33"/>
    </row>
    <row r="12">
      <c r="B12" s="185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187"/>
      <c r="O12" s="33"/>
      <c r="P12" s="33"/>
    </row>
    <row r="13">
      <c r="B13" s="185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187"/>
      <c r="O13" s="33"/>
      <c r="P13" s="33"/>
    </row>
    <row r="14">
      <c r="B14" s="185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187"/>
      <c r="O14" s="33"/>
      <c r="P14" s="33"/>
    </row>
    <row r="15">
      <c r="B15" s="185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187"/>
      <c r="O15" s="33"/>
      <c r="P15" s="33"/>
    </row>
    <row r="16">
      <c r="B16" s="189"/>
      <c r="C16" s="190"/>
      <c r="D16" s="190"/>
      <c r="E16" s="190"/>
      <c r="F16" s="190"/>
      <c r="G16" s="190"/>
      <c r="H16" s="190"/>
      <c r="I16" s="190"/>
      <c r="J16" s="190"/>
      <c r="K16" s="190"/>
      <c r="L16" s="190"/>
      <c r="M16" s="190"/>
      <c r="N16" s="191"/>
      <c r="O16" s="33"/>
      <c r="P16" s="33"/>
    </row>
    <row r="18">
      <c r="B18" s="181"/>
      <c r="C18" s="192" t="s">
        <v>179</v>
      </c>
      <c r="D18" s="182"/>
      <c r="E18" s="182"/>
      <c r="F18" s="182"/>
      <c r="G18" s="182"/>
      <c r="H18" s="182"/>
      <c r="I18" s="182"/>
      <c r="J18" s="182"/>
      <c r="K18" s="182"/>
      <c r="L18" s="182"/>
      <c r="M18" s="182"/>
      <c r="N18" s="183"/>
      <c r="O18" s="33"/>
      <c r="P18" s="33"/>
    </row>
    <row r="19">
      <c r="B19" s="185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187"/>
      <c r="O19" s="33"/>
      <c r="P19" s="33"/>
    </row>
    <row r="20">
      <c r="B20" s="185"/>
      <c r="C20" s="33"/>
      <c r="D20" s="33"/>
      <c r="E20" s="33"/>
      <c r="F20" s="33"/>
      <c r="G20" s="33"/>
      <c r="H20" s="33"/>
      <c r="I20" s="33"/>
      <c r="J20" s="188" t="s">
        <v>180</v>
      </c>
      <c r="K20" s="188"/>
      <c r="L20" s="188"/>
      <c r="M20" s="188"/>
      <c r="N20" s="193"/>
      <c r="O20" s="33"/>
      <c r="P20" s="33"/>
    </row>
    <row r="21" ht="15.75" customHeight="1">
      <c r="B21" s="185"/>
      <c r="C21" s="33"/>
      <c r="D21" s="33"/>
      <c r="E21" s="33"/>
      <c r="F21" s="33"/>
      <c r="G21" s="33"/>
      <c r="H21" s="33"/>
      <c r="I21" s="33"/>
      <c r="J21" s="188" t="s">
        <v>181</v>
      </c>
      <c r="K21" s="188"/>
      <c r="L21" s="188"/>
      <c r="M21" s="188"/>
      <c r="N21" s="193"/>
      <c r="O21" s="33"/>
      <c r="P21" s="33"/>
    </row>
    <row r="22" ht="15.75" customHeight="1">
      <c r="B22" s="185"/>
      <c r="C22" s="33"/>
      <c r="D22" s="33"/>
      <c r="E22" s="33"/>
      <c r="F22" s="33"/>
      <c r="G22" s="33"/>
      <c r="H22" s="33"/>
      <c r="I22" s="33"/>
      <c r="J22" s="188" t="s">
        <v>182</v>
      </c>
      <c r="K22" s="188"/>
      <c r="L22" s="188"/>
      <c r="M22" s="188"/>
      <c r="N22" s="193"/>
      <c r="O22" s="33"/>
      <c r="P22" s="33"/>
    </row>
    <row r="23" ht="15.75" customHeight="1">
      <c r="B23" s="185"/>
      <c r="C23" s="33"/>
      <c r="D23" s="33"/>
      <c r="E23" s="33"/>
      <c r="F23" s="33"/>
      <c r="G23" s="33"/>
      <c r="H23" s="33"/>
      <c r="I23" s="33"/>
      <c r="J23" s="188" t="s">
        <v>183</v>
      </c>
      <c r="K23" s="188"/>
      <c r="L23" s="188"/>
      <c r="M23" s="188"/>
      <c r="N23" s="193"/>
      <c r="O23" s="33"/>
      <c r="P23" s="33"/>
    </row>
    <row r="24" ht="15.75" customHeight="1">
      <c r="B24" s="185"/>
      <c r="C24" s="33"/>
      <c r="D24" s="33"/>
      <c r="E24" s="33"/>
      <c r="F24" s="33"/>
      <c r="G24" s="33"/>
      <c r="H24" s="33"/>
      <c r="I24" s="33"/>
      <c r="J24" s="188" t="s">
        <v>184</v>
      </c>
      <c r="K24" s="188"/>
      <c r="L24" s="188"/>
      <c r="M24" s="188"/>
      <c r="N24" s="193"/>
      <c r="O24" s="33"/>
      <c r="P24" s="33"/>
    </row>
    <row r="25" ht="15.75" customHeight="1">
      <c r="B25" s="185"/>
      <c r="C25" s="33"/>
      <c r="D25" s="33"/>
      <c r="E25" s="33"/>
      <c r="F25" s="33"/>
      <c r="G25" s="33"/>
      <c r="H25" s="33"/>
      <c r="I25" s="33"/>
      <c r="J25" s="188" t="s">
        <v>185</v>
      </c>
      <c r="K25" s="188"/>
      <c r="L25" s="188"/>
      <c r="M25" s="188"/>
      <c r="N25" s="193"/>
      <c r="O25" s="33"/>
      <c r="P25" s="33"/>
    </row>
    <row r="26" ht="15.75" customHeight="1">
      <c r="B26" s="185"/>
      <c r="C26" s="33"/>
      <c r="D26" s="33"/>
      <c r="E26" s="33"/>
      <c r="F26" s="33"/>
      <c r="G26" s="33"/>
      <c r="H26" s="33"/>
      <c r="I26" s="33"/>
      <c r="J26" s="188"/>
      <c r="K26" s="188"/>
      <c r="L26" s="188"/>
      <c r="M26" s="188"/>
      <c r="N26" s="193"/>
      <c r="O26" s="33"/>
      <c r="P26" s="33"/>
    </row>
    <row r="27" ht="15.75" customHeight="1">
      <c r="B27" s="185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187"/>
      <c r="O27" s="33"/>
      <c r="P27" s="33"/>
    </row>
    <row r="28" ht="15.75" customHeight="1">
      <c r="B28" s="18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187"/>
      <c r="O28" s="33"/>
      <c r="P28" s="33"/>
    </row>
    <row r="29" ht="15.75" customHeight="1">
      <c r="B29" s="18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187"/>
      <c r="O29" s="33"/>
      <c r="P29" s="33"/>
    </row>
    <row r="30" ht="15.75" customHeight="1">
      <c r="B30" s="185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187"/>
      <c r="O30" s="33"/>
      <c r="P30" s="33"/>
    </row>
    <row r="31" ht="15.75" customHeight="1">
      <c r="B31" s="185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187"/>
      <c r="O31" s="33"/>
      <c r="P31" s="33"/>
    </row>
    <row r="32" ht="15.75" customHeight="1">
      <c r="B32" s="189"/>
      <c r="C32" s="190"/>
      <c r="D32" s="190"/>
      <c r="E32" s="190"/>
      <c r="F32" s="190"/>
      <c r="G32" s="190"/>
      <c r="H32" s="190"/>
      <c r="I32" s="190"/>
      <c r="J32" s="190"/>
      <c r="K32" s="190"/>
      <c r="L32" s="190"/>
      <c r="M32" s="190"/>
      <c r="N32" s="191"/>
      <c r="O32" s="33"/>
      <c r="P32" s="33"/>
    </row>
    <row r="33" ht="15.75" customHeight="1"/>
    <row r="34" ht="15.75" customHeight="1"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</row>
    <row r="35" ht="15.75" customHeight="1">
      <c r="B35" s="181"/>
      <c r="C35" s="192" t="s">
        <v>186</v>
      </c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3"/>
      <c r="O35" s="33"/>
      <c r="P35" s="33"/>
    </row>
    <row r="36" ht="15.75" customHeight="1">
      <c r="B36" s="185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187"/>
      <c r="O36" s="33"/>
      <c r="P36" s="33"/>
    </row>
    <row r="37" ht="15.75" customHeight="1">
      <c r="B37" s="185"/>
      <c r="C37" s="33"/>
      <c r="D37" s="33"/>
      <c r="E37" s="33"/>
      <c r="F37" s="33"/>
      <c r="G37" s="33"/>
      <c r="H37" s="33"/>
      <c r="I37" s="188" t="s">
        <v>176</v>
      </c>
      <c r="J37" s="188"/>
      <c r="K37" s="188"/>
      <c r="L37" s="188"/>
      <c r="M37" s="188"/>
      <c r="N37" s="187"/>
      <c r="O37" s="33"/>
      <c r="P37" s="33"/>
    </row>
    <row r="38" ht="15.75" customHeight="1">
      <c r="B38" s="185"/>
      <c r="C38" s="33"/>
      <c r="D38" s="33"/>
      <c r="E38" s="33"/>
      <c r="F38" s="33"/>
      <c r="G38" s="33"/>
      <c r="H38" s="33"/>
      <c r="I38" s="188" t="s">
        <v>185</v>
      </c>
      <c r="J38" s="188"/>
      <c r="K38" s="188"/>
      <c r="L38" s="188"/>
      <c r="M38" s="188"/>
      <c r="N38" s="187"/>
      <c r="O38" s="33"/>
      <c r="P38" s="33"/>
    </row>
    <row r="39" ht="15.75" customHeight="1">
      <c r="B39" s="185"/>
      <c r="C39" s="33"/>
      <c r="D39" s="33"/>
      <c r="E39" s="33"/>
      <c r="F39" s="33"/>
      <c r="G39" s="33"/>
      <c r="H39" s="33"/>
      <c r="I39" s="188" t="s">
        <v>187</v>
      </c>
      <c r="J39" s="188"/>
      <c r="K39" s="188"/>
      <c r="L39" s="188"/>
      <c r="M39" s="188"/>
      <c r="N39" s="187"/>
      <c r="O39" s="33"/>
      <c r="P39" s="33"/>
    </row>
    <row r="40" ht="15.75" customHeight="1">
      <c r="B40" s="185"/>
      <c r="C40" s="33"/>
      <c r="D40" s="33"/>
      <c r="E40" s="33"/>
      <c r="F40" s="33"/>
      <c r="G40" s="33"/>
      <c r="H40" s="33"/>
      <c r="I40" s="188" t="s">
        <v>188</v>
      </c>
      <c r="J40" s="188"/>
      <c r="K40" s="188"/>
      <c r="L40" s="188"/>
      <c r="M40" s="188"/>
      <c r="N40" s="187"/>
      <c r="O40" s="33"/>
      <c r="P40" s="33"/>
    </row>
    <row r="41" ht="15.75" customHeight="1">
      <c r="B41" s="185"/>
      <c r="C41" s="33"/>
      <c r="D41" s="33"/>
      <c r="E41" s="33"/>
      <c r="F41" s="33"/>
      <c r="G41" s="33"/>
      <c r="H41" s="33"/>
      <c r="I41" s="188" t="s">
        <v>189</v>
      </c>
      <c r="J41" s="188"/>
      <c r="K41" s="188"/>
      <c r="L41" s="188"/>
      <c r="M41" s="188"/>
      <c r="N41" s="187"/>
      <c r="O41" s="33"/>
      <c r="P41" s="33"/>
    </row>
    <row r="42" ht="15.75" customHeight="1">
      <c r="B42" s="185"/>
      <c r="C42" s="33"/>
      <c r="D42" s="33"/>
      <c r="E42" s="33"/>
      <c r="F42" s="33"/>
      <c r="G42" s="33"/>
      <c r="H42" s="33"/>
      <c r="I42" s="188"/>
      <c r="J42" s="188"/>
      <c r="K42" s="188"/>
      <c r="L42" s="188"/>
      <c r="M42" s="188"/>
      <c r="N42" s="187"/>
      <c r="O42" s="33"/>
      <c r="P42" s="33"/>
    </row>
    <row r="43" ht="15.75" customHeight="1">
      <c r="B43" s="185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187"/>
      <c r="O43" s="33"/>
      <c r="P43" s="33"/>
    </row>
    <row r="44" ht="15.75" customHeight="1">
      <c r="B44" s="185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187"/>
      <c r="O44" s="33"/>
      <c r="P44" s="33"/>
    </row>
    <row r="45" ht="15.75" customHeight="1">
      <c r="B45" s="185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187"/>
      <c r="O45" s="33"/>
      <c r="P45" s="33"/>
    </row>
    <row r="46" ht="15.75" customHeight="1">
      <c r="B46" s="185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187"/>
      <c r="O46" s="33"/>
      <c r="P46" s="33"/>
    </row>
    <row r="47" ht="15.75" customHeight="1">
      <c r="B47" s="185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187"/>
      <c r="O47" s="33"/>
      <c r="P47" s="33"/>
    </row>
    <row r="48" ht="15.75" customHeight="1">
      <c r="B48" s="189"/>
      <c r="C48" s="190"/>
      <c r="D48" s="190"/>
      <c r="E48" s="190"/>
      <c r="F48" s="190"/>
      <c r="G48" s="190"/>
      <c r="H48" s="190"/>
      <c r="I48" s="190"/>
      <c r="J48" s="190"/>
      <c r="K48" s="190"/>
      <c r="L48" s="190"/>
      <c r="M48" s="190"/>
      <c r="N48" s="191"/>
      <c r="O48" s="33"/>
      <c r="P48" s="33"/>
    </row>
    <row r="49" ht="15.75" customHeight="1"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</row>
    <row r="50" ht="15.75" customHeight="1"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5.29"/>
    <col customWidth="1" min="2" max="2" width="65.86"/>
    <col customWidth="1" min="3" max="3" width="8.71"/>
    <col customWidth="1" min="4" max="4" width="31.86"/>
    <col customWidth="1" min="5" max="26" width="8.71"/>
  </cols>
  <sheetData>
    <row r="1">
      <c r="A1" s="194" t="s">
        <v>190</v>
      </c>
    </row>
    <row r="2">
      <c r="A2" s="195" t="s">
        <v>191</v>
      </c>
      <c r="B2" s="196"/>
    </row>
    <row r="3">
      <c r="A3" s="195" t="s">
        <v>192</v>
      </c>
      <c r="B3" s="196"/>
    </row>
    <row r="4">
      <c r="A4" s="195" t="s">
        <v>193</v>
      </c>
      <c r="B4" s="196"/>
    </row>
    <row r="5">
      <c r="A5" s="195" t="s">
        <v>194</v>
      </c>
      <c r="B5" s="196" t="s">
        <v>195</v>
      </c>
    </row>
    <row r="6">
      <c r="A6" s="195" t="s">
        <v>196</v>
      </c>
      <c r="B6" s="196" t="s">
        <v>195</v>
      </c>
    </row>
    <row r="7">
      <c r="A7" s="195" t="s">
        <v>197</v>
      </c>
      <c r="B7" s="196" t="s">
        <v>195</v>
      </c>
    </row>
    <row r="8">
      <c r="A8" s="195" t="s">
        <v>198</v>
      </c>
      <c r="B8" s="196" t="s">
        <v>199</v>
      </c>
    </row>
    <row r="9">
      <c r="A9" s="195" t="s">
        <v>200</v>
      </c>
      <c r="B9" s="196" t="s">
        <v>201</v>
      </c>
    </row>
    <row r="10">
      <c r="A10" s="195" t="s">
        <v>202</v>
      </c>
      <c r="B10" s="196" t="s">
        <v>203</v>
      </c>
    </row>
    <row r="11">
      <c r="A11" s="195" t="s">
        <v>204</v>
      </c>
      <c r="B11" s="196" t="s">
        <v>203</v>
      </c>
    </row>
    <row r="12">
      <c r="A12" s="195" t="s">
        <v>205</v>
      </c>
      <c r="B12" s="197" t="s">
        <v>206</v>
      </c>
    </row>
    <row r="13">
      <c r="A13" s="195" t="s">
        <v>207</v>
      </c>
      <c r="B13" s="197" t="s">
        <v>206</v>
      </c>
    </row>
    <row r="14" ht="15.75" customHeight="1">
      <c r="A14" s="195" t="s">
        <v>208</v>
      </c>
      <c r="B14" s="197" t="s">
        <v>206</v>
      </c>
    </row>
    <row r="15" ht="15.75" customHeight="1">
      <c r="A15" s="195" t="s">
        <v>209</v>
      </c>
      <c r="B15" s="197" t="s">
        <v>206</v>
      </c>
    </row>
    <row r="16">
      <c r="A16" s="195" t="s">
        <v>105</v>
      </c>
      <c r="B16" s="196"/>
    </row>
    <row r="17">
      <c r="A17" s="195" t="s">
        <v>113</v>
      </c>
      <c r="B17" s="196"/>
    </row>
    <row r="18">
      <c r="A18" s="195" t="s">
        <v>116</v>
      </c>
      <c r="B18" s="196"/>
    </row>
    <row r="19">
      <c r="A19" s="195" t="s">
        <v>210</v>
      </c>
      <c r="B19" s="196" t="s">
        <v>211</v>
      </c>
    </row>
    <row r="20">
      <c r="A20" s="195" t="s">
        <v>212</v>
      </c>
      <c r="B20" s="196" t="s">
        <v>201</v>
      </c>
    </row>
    <row r="21" ht="15.75" customHeight="1">
      <c r="A21" s="195" t="s">
        <v>213</v>
      </c>
      <c r="B21" s="196" t="s">
        <v>203</v>
      </c>
    </row>
    <row r="22" ht="15.75" customHeight="1">
      <c r="A22" s="195" t="s">
        <v>214</v>
      </c>
      <c r="B22" s="196" t="s">
        <v>203</v>
      </c>
    </row>
    <row r="23" ht="15.75" customHeight="1">
      <c r="A23" s="195" t="s">
        <v>215</v>
      </c>
      <c r="B23" s="198" t="s">
        <v>216</v>
      </c>
    </row>
    <row r="24" ht="15.75" customHeight="1">
      <c r="A24" s="195" t="s">
        <v>217</v>
      </c>
      <c r="B24" s="198" t="s">
        <v>216</v>
      </c>
    </row>
    <row r="25" ht="15.75" customHeight="1">
      <c r="A25" s="195" t="s">
        <v>218</v>
      </c>
      <c r="B25" s="198" t="s">
        <v>216</v>
      </c>
    </row>
    <row r="26" ht="15.75" customHeight="1">
      <c r="A26" s="199" t="s">
        <v>219</v>
      </c>
      <c r="B26" s="198" t="s">
        <v>216</v>
      </c>
    </row>
    <row r="27" ht="15.75" customHeight="1">
      <c r="A27" s="199" t="s">
        <v>220</v>
      </c>
      <c r="B27" s="196" t="s">
        <v>221</v>
      </c>
    </row>
    <row r="28" ht="15.75" customHeight="1">
      <c r="A28" s="195" t="s">
        <v>99</v>
      </c>
      <c r="B28" s="198" t="s">
        <v>222</v>
      </c>
    </row>
    <row r="29" ht="15.75" customHeight="1">
      <c r="A29" s="195" t="s">
        <v>223</v>
      </c>
      <c r="B29" s="198" t="s">
        <v>224</v>
      </c>
    </row>
    <row r="30" ht="15.75" customHeight="1">
      <c r="A30" s="195" t="s">
        <v>225</v>
      </c>
      <c r="B30" s="198" t="s">
        <v>224</v>
      </c>
    </row>
    <row r="31" ht="15.75" customHeight="1">
      <c r="A31" s="195" t="s">
        <v>226</v>
      </c>
      <c r="B31" s="198" t="s">
        <v>224</v>
      </c>
    </row>
    <row r="32" ht="15.75" customHeight="1">
      <c r="A32" s="195" t="s">
        <v>227</v>
      </c>
      <c r="B32" s="198" t="s">
        <v>224</v>
      </c>
    </row>
    <row r="33" ht="15.75" customHeight="1">
      <c r="A33" s="195" t="s">
        <v>228</v>
      </c>
      <c r="B33" s="198" t="s">
        <v>224</v>
      </c>
    </row>
    <row r="34" ht="15.75" customHeight="1">
      <c r="A34" s="195" t="s">
        <v>229</v>
      </c>
      <c r="B34" s="198" t="s">
        <v>224</v>
      </c>
    </row>
    <row r="35" ht="15.75" customHeight="1">
      <c r="A35" s="195" t="s">
        <v>230</v>
      </c>
      <c r="B35" s="198" t="s">
        <v>224</v>
      </c>
    </row>
    <row r="36" ht="15.75" customHeight="1">
      <c r="A36" s="195" t="s">
        <v>231</v>
      </c>
      <c r="B36" s="198" t="s">
        <v>224</v>
      </c>
    </row>
    <row r="37" ht="15.75" customHeight="1">
      <c r="A37" s="195" t="s">
        <v>232</v>
      </c>
      <c r="B37" s="198" t="s">
        <v>224</v>
      </c>
    </row>
    <row r="38" ht="15.75" customHeight="1">
      <c r="A38" s="199" t="s">
        <v>233</v>
      </c>
      <c r="B38" s="198" t="s">
        <v>224</v>
      </c>
    </row>
    <row r="39" ht="15.75" customHeight="1">
      <c r="A39" s="195" t="s">
        <v>234</v>
      </c>
      <c r="B39" s="198" t="s">
        <v>235</v>
      </c>
    </row>
    <row r="40" ht="15.75" customHeight="1">
      <c r="A40" s="195" t="s">
        <v>236</v>
      </c>
      <c r="B40" s="198" t="s">
        <v>235</v>
      </c>
    </row>
    <row r="41" ht="16.5" customHeight="1">
      <c r="A41" s="195" t="s">
        <v>237</v>
      </c>
      <c r="B41" s="198" t="s">
        <v>235</v>
      </c>
    </row>
    <row r="42" ht="16.5" customHeight="1">
      <c r="A42" s="195" t="s">
        <v>238</v>
      </c>
      <c r="B42" s="198" t="s">
        <v>235</v>
      </c>
    </row>
    <row r="43" ht="15.75" customHeight="1">
      <c r="A43" s="195" t="s">
        <v>239</v>
      </c>
      <c r="B43" s="198" t="s">
        <v>240</v>
      </c>
    </row>
    <row r="44" ht="15.75" customHeight="1">
      <c r="A44" s="195" t="s">
        <v>241</v>
      </c>
      <c r="B44" s="198" t="s">
        <v>240</v>
      </c>
    </row>
    <row r="45" ht="15.75" customHeight="1">
      <c r="A45" s="195" t="s">
        <v>242</v>
      </c>
      <c r="B45" s="198" t="s">
        <v>240</v>
      </c>
    </row>
    <row r="46" ht="15.75" customHeight="1">
      <c r="A46" s="195" t="s">
        <v>243</v>
      </c>
      <c r="B46" s="198" t="s">
        <v>240</v>
      </c>
    </row>
    <row r="47" ht="15.75" customHeight="1">
      <c r="A47" s="195" t="s">
        <v>244</v>
      </c>
      <c r="B47" s="198" t="s">
        <v>240</v>
      </c>
    </row>
    <row r="48" ht="15.75" customHeight="1">
      <c r="A48" s="195" t="s">
        <v>245</v>
      </c>
      <c r="B48" s="198" t="s">
        <v>240</v>
      </c>
    </row>
    <row r="49" ht="15.75" customHeight="1">
      <c r="A49" s="195" t="s">
        <v>246</v>
      </c>
      <c r="B49" s="198" t="s">
        <v>203</v>
      </c>
    </row>
    <row r="50" ht="15.75" customHeight="1">
      <c r="A50" s="195" t="s">
        <v>247</v>
      </c>
      <c r="B50" s="198" t="s">
        <v>203</v>
      </c>
    </row>
    <row r="51" ht="15.0" customHeight="1">
      <c r="A51" s="195" t="s">
        <v>248</v>
      </c>
      <c r="B51" s="198" t="s">
        <v>206</v>
      </c>
    </row>
    <row r="52" ht="15.0" customHeight="1">
      <c r="A52" s="195" t="s">
        <v>249</v>
      </c>
      <c r="B52" s="198" t="s">
        <v>206</v>
      </c>
    </row>
    <row r="53" ht="14.25" customHeight="1">
      <c r="A53" s="195" t="s">
        <v>250</v>
      </c>
      <c r="B53" s="198" t="s">
        <v>206</v>
      </c>
    </row>
    <row r="54" ht="14.25" customHeight="1">
      <c r="A54" s="195" t="s">
        <v>251</v>
      </c>
      <c r="B54" s="198" t="s">
        <v>206</v>
      </c>
    </row>
    <row r="55" ht="15.75" customHeight="1">
      <c r="A55" s="194" t="s">
        <v>252</v>
      </c>
    </row>
    <row r="56" ht="15.75" customHeight="1">
      <c r="A56" s="195" t="s">
        <v>140</v>
      </c>
    </row>
    <row r="57" ht="15.75" customHeight="1">
      <c r="A57" s="195" t="s">
        <v>253</v>
      </c>
    </row>
    <row r="58" ht="15.75" customHeight="1">
      <c r="A58" s="195" t="s">
        <v>136</v>
      </c>
    </row>
    <row r="59" ht="15.75" customHeight="1">
      <c r="A59" s="195" t="s">
        <v>254</v>
      </c>
    </row>
    <row r="60" ht="15.75" customHeight="1">
      <c r="A60" s="200" t="s">
        <v>255</v>
      </c>
      <c r="B60" s="201" t="s">
        <v>256</v>
      </c>
    </row>
    <row r="61" ht="15.75" customHeight="1">
      <c r="A61" s="200" t="s">
        <v>257</v>
      </c>
      <c r="B61" s="201" t="s">
        <v>256</v>
      </c>
    </row>
    <row r="62" ht="15.75" customHeight="1">
      <c r="A62" s="200" t="s">
        <v>258</v>
      </c>
      <c r="B62" s="201" t="s">
        <v>256</v>
      </c>
    </row>
    <row r="63" ht="15.75" customHeight="1">
      <c r="A63" s="200" t="s">
        <v>259</v>
      </c>
      <c r="B63" s="201" t="s">
        <v>256</v>
      </c>
    </row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9.14"/>
    <col customWidth="1" min="3" max="3" width="8.71"/>
    <col customWidth="1" min="4" max="4" width="27.43"/>
    <col customWidth="1" min="5" max="5" width="22.86"/>
    <col customWidth="1" min="6" max="6" width="53.71"/>
  </cols>
  <sheetData>
    <row r="1" ht="14.25" customHeight="1"/>
    <row r="2" ht="14.25" customHeight="1"/>
    <row r="3" ht="14.25" customHeight="1">
      <c r="B3" s="202" t="s">
        <v>260</v>
      </c>
      <c r="D3" s="33" t="s">
        <v>190</v>
      </c>
      <c r="E3" s="202" t="s">
        <v>261</v>
      </c>
      <c r="F3" s="202" t="s">
        <v>262</v>
      </c>
    </row>
    <row r="4" ht="14.25" customHeight="1">
      <c r="B4" s="202" t="s">
        <v>164</v>
      </c>
      <c r="D4" s="33" t="s">
        <v>120</v>
      </c>
      <c r="E4" s="201" t="s">
        <v>263</v>
      </c>
      <c r="J4" s="203" t="s">
        <v>264</v>
      </c>
      <c r="K4" s="203" t="s">
        <v>265</v>
      </c>
    </row>
    <row r="5" ht="14.25" customHeight="1">
      <c r="B5" s="195" t="s">
        <v>160</v>
      </c>
      <c r="D5" s="195" t="s">
        <v>191</v>
      </c>
      <c r="E5" s="202" t="s">
        <v>266</v>
      </c>
      <c r="F5" s="196"/>
      <c r="G5" s="202">
        <v>1.0</v>
      </c>
      <c r="I5" s="202">
        <v>1.0</v>
      </c>
      <c r="J5" s="203">
        <v>2.5</v>
      </c>
      <c r="K5" s="203">
        <v>1.25</v>
      </c>
    </row>
    <row r="6" ht="14.25" customHeight="1">
      <c r="B6" s="195" t="s">
        <v>161</v>
      </c>
      <c r="D6" s="195" t="s">
        <v>192</v>
      </c>
      <c r="E6" s="202" t="s">
        <v>266</v>
      </c>
      <c r="F6" s="196" t="s">
        <v>103</v>
      </c>
      <c r="G6" s="202">
        <v>1.0</v>
      </c>
      <c r="I6" s="202">
        <v>2.0</v>
      </c>
      <c r="J6" s="203">
        <v>2.0</v>
      </c>
      <c r="K6" s="203">
        <v>1.0</v>
      </c>
    </row>
    <row r="7" ht="14.25" customHeight="1">
      <c r="B7" s="195" t="s">
        <v>158</v>
      </c>
      <c r="D7" s="195" t="s">
        <v>193</v>
      </c>
      <c r="E7" s="202" t="s">
        <v>266</v>
      </c>
      <c r="F7" s="196" t="s">
        <v>103</v>
      </c>
      <c r="G7" s="202">
        <v>1.0</v>
      </c>
      <c r="I7" s="202">
        <v>3.0</v>
      </c>
      <c r="J7" s="203">
        <v>1.0</v>
      </c>
      <c r="K7" s="203">
        <v>0.5</v>
      </c>
    </row>
    <row r="8" ht="14.25" customHeight="1">
      <c r="B8" s="195" t="s">
        <v>267</v>
      </c>
      <c r="D8" s="195" t="s">
        <v>194</v>
      </c>
      <c r="E8" s="33" t="s">
        <v>268</v>
      </c>
      <c r="F8" s="196" t="s">
        <v>269</v>
      </c>
      <c r="G8" s="202">
        <v>1.0</v>
      </c>
      <c r="I8" s="202">
        <v>4.0</v>
      </c>
      <c r="J8" s="203">
        <v>0.5</v>
      </c>
      <c r="K8" s="203">
        <v>0.25</v>
      </c>
    </row>
    <row r="9" ht="14.25" customHeight="1">
      <c r="B9" s="195" t="s">
        <v>270</v>
      </c>
      <c r="D9" s="195" t="s">
        <v>196</v>
      </c>
      <c r="E9" s="33" t="s">
        <v>268</v>
      </c>
      <c r="F9" s="196" t="s">
        <v>269</v>
      </c>
      <c r="G9" s="202">
        <v>1.0</v>
      </c>
      <c r="I9" s="202">
        <v>5.0</v>
      </c>
      <c r="J9" s="203">
        <v>0.4</v>
      </c>
      <c r="K9" s="203">
        <v>0.2</v>
      </c>
    </row>
    <row r="10" ht="14.25" customHeight="1">
      <c r="B10" s="195" t="s">
        <v>271</v>
      </c>
      <c r="D10" s="195" t="s">
        <v>197</v>
      </c>
      <c r="E10" s="33" t="s">
        <v>268</v>
      </c>
      <c r="F10" s="196" t="s">
        <v>269</v>
      </c>
      <c r="G10" s="202">
        <v>1.0</v>
      </c>
      <c r="I10" s="202">
        <v>6.0</v>
      </c>
      <c r="J10" s="203">
        <v>0.3</v>
      </c>
      <c r="K10" s="203">
        <v>0.15</v>
      </c>
    </row>
    <row r="11" ht="14.25" customHeight="1">
      <c r="B11" s="195" t="s">
        <v>159</v>
      </c>
      <c r="D11" s="195" t="s">
        <v>198</v>
      </c>
      <c r="E11" s="202" t="s">
        <v>266</v>
      </c>
      <c r="F11" s="196" t="s">
        <v>199</v>
      </c>
      <c r="G11" s="202">
        <v>1.0</v>
      </c>
    </row>
    <row r="12" ht="14.25" customHeight="1">
      <c r="B12" s="195" t="s">
        <v>272</v>
      </c>
      <c r="D12" s="195" t="s">
        <v>200</v>
      </c>
      <c r="E12" s="33" t="s">
        <v>273</v>
      </c>
      <c r="F12" s="196" t="s">
        <v>201</v>
      </c>
      <c r="G12" s="202">
        <v>1.0</v>
      </c>
    </row>
    <row r="13" ht="14.25" customHeight="1">
      <c r="B13" s="195" t="s">
        <v>274</v>
      </c>
      <c r="D13" s="195" t="s">
        <v>202</v>
      </c>
      <c r="E13" s="202" t="s">
        <v>266</v>
      </c>
      <c r="F13" s="196" t="s">
        <v>203</v>
      </c>
      <c r="G13" s="202">
        <v>3.0</v>
      </c>
    </row>
    <row r="14" ht="14.25" customHeight="1">
      <c r="B14" s="195" t="s">
        <v>275</v>
      </c>
      <c r="D14" s="195" t="s">
        <v>204</v>
      </c>
      <c r="E14" s="202" t="s">
        <v>266</v>
      </c>
      <c r="F14" s="196" t="s">
        <v>203</v>
      </c>
      <c r="G14" s="202">
        <v>3.0</v>
      </c>
    </row>
    <row r="15" ht="14.25" customHeight="1">
      <c r="B15" s="195" t="s">
        <v>276</v>
      </c>
      <c r="D15" s="195" t="s">
        <v>205</v>
      </c>
      <c r="E15" s="202" t="s">
        <v>266</v>
      </c>
      <c r="F15" s="197" t="s">
        <v>206</v>
      </c>
      <c r="G15" s="202">
        <v>2.0</v>
      </c>
    </row>
    <row r="16" ht="14.25" customHeight="1">
      <c r="B16" s="195" t="s">
        <v>277</v>
      </c>
      <c r="D16" s="195" t="s">
        <v>207</v>
      </c>
      <c r="E16" s="202" t="s">
        <v>266</v>
      </c>
      <c r="F16" s="197" t="s">
        <v>206</v>
      </c>
      <c r="G16" s="202">
        <v>2.0</v>
      </c>
    </row>
    <row r="17" ht="14.25" customHeight="1">
      <c r="B17" s="195" t="s">
        <v>278</v>
      </c>
      <c r="D17" s="195" t="s">
        <v>208</v>
      </c>
      <c r="E17" s="202" t="s">
        <v>266</v>
      </c>
      <c r="F17" s="197" t="s">
        <v>206</v>
      </c>
      <c r="G17" s="202">
        <v>2.0</v>
      </c>
    </row>
    <row r="18" ht="14.25" customHeight="1">
      <c r="B18" s="195" t="s">
        <v>279</v>
      </c>
      <c r="D18" s="195" t="s">
        <v>209</v>
      </c>
      <c r="E18" s="202" t="s">
        <v>266</v>
      </c>
      <c r="F18" s="197" t="s">
        <v>206</v>
      </c>
      <c r="G18" s="202">
        <v>2.0</v>
      </c>
    </row>
    <row r="19" ht="14.25" customHeight="1">
      <c r="B19" s="195" t="s">
        <v>280</v>
      </c>
      <c r="D19" s="195" t="s">
        <v>105</v>
      </c>
      <c r="E19" s="202" t="s">
        <v>273</v>
      </c>
      <c r="F19" s="196" t="s">
        <v>103</v>
      </c>
      <c r="G19" s="202">
        <v>1.0</v>
      </c>
    </row>
    <row r="20" ht="14.25" customHeight="1">
      <c r="D20" s="195" t="s">
        <v>113</v>
      </c>
      <c r="E20" s="202" t="s">
        <v>273</v>
      </c>
      <c r="F20" s="196" t="s">
        <v>103</v>
      </c>
      <c r="G20" s="202">
        <v>1.0</v>
      </c>
    </row>
    <row r="21" ht="14.25" customHeight="1">
      <c r="D21" s="195" t="s">
        <v>116</v>
      </c>
      <c r="E21" s="202" t="s">
        <v>273</v>
      </c>
      <c r="F21" s="196" t="s">
        <v>103</v>
      </c>
      <c r="G21" s="202">
        <v>1.0</v>
      </c>
    </row>
    <row r="22" ht="14.25" customHeight="1">
      <c r="D22" s="195" t="s">
        <v>210</v>
      </c>
      <c r="E22" s="202" t="s">
        <v>273</v>
      </c>
      <c r="F22" s="196" t="s">
        <v>211</v>
      </c>
      <c r="G22" s="202">
        <v>1.0</v>
      </c>
    </row>
    <row r="23" ht="14.25" customHeight="1">
      <c r="D23" s="195" t="s">
        <v>212</v>
      </c>
      <c r="E23" s="202" t="s">
        <v>273</v>
      </c>
      <c r="F23" s="196" t="s">
        <v>201</v>
      </c>
      <c r="G23" s="202">
        <v>1.0</v>
      </c>
    </row>
    <row r="24" ht="14.25" customHeight="1">
      <c r="B24" s="201" t="s">
        <v>103</v>
      </c>
      <c r="D24" s="195" t="s">
        <v>213</v>
      </c>
      <c r="E24" s="202" t="s">
        <v>273</v>
      </c>
      <c r="F24" s="196" t="s">
        <v>203</v>
      </c>
      <c r="G24" s="202">
        <v>2.0</v>
      </c>
    </row>
    <row r="25" ht="14.25" customHeight="1">
      <c r="B25" s="202" t="s">
        <v>109</v>
      </c>
      <c r="D25" s="195" t="s">
        <v>214</v>
      </c>
      <c r="E25" s="202" t="s">
        <v>273</v>
      </c>
      <c r="F25" s="196" t="s">
        <v>203</v>
      </c>
      <c r="G25" s="202">
        <v>2.0</v>
      </c>
    </row>
    <row r="26" ht="14.25" customHeight="1">
      <c r="B26" s="202" t="s">
        <v>137</v>
      </c>
      <c r="D26" s="195" t="s">
        <v>215</v>
      </c>
      <c r="E26" s="202" t="s">
        <v>273</v>
      </c>
      <c r="F26" s="198" t="s">
        <v>216</v>
      </c>
      <c r="G26" s="202">
        <v>1.0</v>
      </c>
    </row>
    <row r="27" ht="14.25" customHeight="1">
      <c r="D27" s="195" t="s">
        <v>217</v>
      </c>
      <c r="E27" s="202" t="s">
        <v>273</v>
      </c>
      <c r="F27" s="198" t="s">
        <v>216</v>
      </c>
      <c r="G27" s="202">
        <v>1.0</v>
      </c>
    </row>
    <row r="28" ht="14.25" customHeight="1">
      <c r="B28" s="201" t="s">
        <v>103</v>
      </c>
      <c r="D28" s="195" t="s">
        <v>218</v>
      </c>
      <c r="E28" s="202" t="s">
        <v>273</v>
      </c>
      <c r="F28" s="198" t="s">
        <v>216</v>
      </c>
      <c r="G28" s="202">
        <v>1.0</v>
      </c>
    </row>
    <row r="29" ht="14.25" customHeight="1">
      <c r="B29" s="202" t="s">
        <v>100</v>
      </c>
      <c r="D29" s="199" t="s">
        <v>219</v>
      </c>
      <c r="E29" s="202" t="s">
        <v>273</v>
      </c>
      <c r="F29" s="198" t="s">
        <v>216</v>
      </c>
      <c r="G29" s="202">
        <v>1.0</v>
      </c>
    </row>
    <row r="30" ht="14.25" customHeight="1">
      <c r="B30" s="202" t="s">
        <v>157</v>
      </c>
      <c r="D30" s="199" t="s">
        <v>220</v>
      </c>
      <c r="E30" s="202" t="s">
        <v>273</v>
      </c>
      <c r="F30" s="196" t="s">
        <v>221</v>
      </c>
      <c r="G30" s="202">
        <v>1.0</v>
      </c>
    </row>
    <row r="31" ht="14.25" customHeight="1">
      <c r="B31" s="202" t="s">
        <v>165</v>
      </c>
      <c r="D31" s="195" t="s">
        <v>99</v>
      </c>
      <c r="E31" s="202" t="s">
        <v>273</v>
      </c>
      <c r="F31" s="198" t="s">
        <v>222</v>
      </c>
      <c r="G31" s="202">
        <v>4.0</v>
      </c>
    </row>
    <row r="32" ht="14.25" customHeight="1">
      <c r="B32" s="202" t="s">
        <v>281</v>
      </c>
      <c r="D32" s="195" t="s">
        <v>223</v>
      </c>
      <c r="E32" s="202" t="s">
        <v>273</v>
      </c>
      <c r="F32" s="198" t="s">
        <v>224</v>
      </c>
      <c r="G32" s="202">
        <v>3.0</v>
      </c>
    </row>
    <row r="33" ht="14.25" customHeight="1">
      <c r="B33" s="202" t="s">
        <v>282</v>
      </c>
      <c r="D33" s="195" t="s">
        <v>225</v>
      </c>
      <c r="E33" s="202" t="s">
        <v>273</v>
      </c>
      <c r="F33" s="198" t="s">
        <v>224</v>
      </c>
      <c r="G33" s="202">
        <v>3.0</v>
      </c>
    </row>
    <row r="34" ht="14.25" customHeight="1">
      <c r="B34" s="202" t="s">
        <v>283</v>
      </c>
      <c r="D34" s="195" t="s">
        <v>226</v>
      </c>
      <c r="E34" s="202" t="s">
        <v>273</v>
      </c>
      <c r="F34" s="198" t="s">
        <v>224</v>
      </c>
      <c r="G34" s="202">
        <v>6.0</v>
      </c>
    </row>
    <row r="35" ht="14.25" customHeight="1">
      <c r="D35" s="195" t="s">
        <v>227</v>
      </c>
      <c r="E35" s="202" t="s">
        <v>273</v>
      </c>
      <c r="F35" s="198" t="s">
        <v>224</v>
      </c>
      <c r="G35" s="202">
        <v>6.0</v>
      </c>
    </row>
    <row r="36" ht="14.25" customHeight="1">
      <c r="B36" s="201" t="s">
        <v>103</v>
      </c>
      <c r="D36" s="195" t="s">
        <v>228</v>
      </c>
      <c r="E36" s="202" t="s">
        <v>273</v>
      </c>
      <c r="F36" s="198" t="s">
        <v>224</v>
      </c>
      <c r="G36" s="202">
        <v>6.0</v>
      </c>
    </row>
    <row r="37" ht="14.25" customHeight="1">
      <c r="B37" s="33" t="s">
        <v>157</v>
      </c>
      <c r="D37" s="195" t="s">
        <v>229</v>
      </c>
      <c r="E37" s="202" t="s">
        <v>273</v>
      </c>
      <c r="F37" s="198" t="s">
        <v>224</v>
      </c>
      <c r="G37" s="202">
        <v>6.0</v>
      </c>
    </row>
    <row r="38" ht="14.25" customHeight="1">
      <c r="B38" s="33" t="s">
        <v>165</v>
      </c>
      <c r="D38" s="195" t="s">
        <v>230</v>
      </c>
      <c r="E38" s="202" t="s">
        <v>273</v>
      </c>
      <c r="F38" s="198" t="s">
        <v>224</v>
      </c>
      <c r="G38" s="202">
        <v>6.0</v>
      </c>
    </row>
    <row r="39" ht="14.25" customHeight="1">
      <c r="B39" s="33" t="s">
        <v>281</v>
      </c>
      <c r="D39" s="195" t="s">
        <v>231</v>
      </c>
      <c r="E39" s="202" t="s">
        <v>273</v>
      </c>
      <c r="F39" s="198" t="s">
        <v>224</v>
      </c>
      <c r="G39" s="202">
        <v>6.0</v>
      </c>
    </row>
    <row r="40" ht="14.25" customHeight="1">
      <c r="B40" s="33" t="s">
        <v>282</v>
      </c>
      <c r="D40" s="195" t="s">
        <v>232</v>
      </c>
      <c r="E40" s="202" t="s">
        <v>273</v>
      </c>
      <c r="F40" s="198" t="s">
        <v>224</v>
      </c>
      <c r="G40" s="202">
        <v>6.0</v>
      </c>
    </row>
    <row r="41" ht="14.25" customHeight="1">
      <c r="B41" s="33" t="s">
        <v>283</v>
      </c>
      <c r="D41" s="199" t="s">
        <v>233</v>
      </c>
      <c r="E41" s="202" t="s">
        <v>273</v>
      </c>
      <c r="F41" s="198" t="s">
        <v>224</v>
      </c>
      <c r="G41" s="202">
        <v>6.0</v>
      </c>
    </row>
    <row r="42" ht="14.25" customHeight="1">
      <c r="B42" s="33" t="s">
        <v>284</v>
      </c>
      <c r="D42" s="195" t="s">
        <v>234</v>
      </c>
      <c r="E42" s="202" t="s">
        <v>273</v>
      </c>
      <c r="F42" s="198" t="s">
        <v>235</v>
      </c>
      <c r="G42" s="202">
        <v>5.0</v>
      </c>
    </row>
    <row r="43" ht="14.25" customHeight="1">
      <c r="B43" s="33" t="s">
        <v>285</v>
      </c>
      <c r="D43" s="195" t="s">
        <v>236</v>
      </c>
      <c r="E43" s="202" t="s">
        <v>273</v>
      </c>
      <c r="F43" s="198" t="s">
        <v>235</v>
      </c>
      <c r="G43" s="202">
        <v>5.0</v>
      </c>
    </row>
    <row r="44" ht="14.25" customHeight="1">
      <c r="B44" s="33" t="s">
        <v>286</v>
      </c>
      <c r="D44" s="195" t="s">
        <v>237</v>
      </c>
      <c r="E44" s="202" t="s">
        <v>273</v>
      </c>
      <c r="F44" s="198" t="s">
        <v>235</v>
      </c>
      <c r="G44" s="202">
        <v>5.0</v>
      </c>
    </row>
    <row r="45" ht="14.25" customHeight="1">
      <c r="D45" s="195" t="s">
        <v>238</v>
      </c>
      <c r="E45" s="202" t="s">
        <v>273</v>
      </c>
      <c r="F45" s="198" t="s">
        <v>235</v>
      </c>
      <c r="G45" s="202">
        <v>5.0</v>
      </c>
    </row>
    <row r="46" ht="14.25" customHeight="1">
      <c r="D46" s="33" t="s">
        <v>287</v>
      </c>
      <c r="E46" s="33" t="s">
        <v>273</v>
      </c>
      <c r="F46" s="198" t="s">
        <v>288</v>
      </c>
      <c r="G46" s="202">
        <v>5.0</v>
      </c>
    </row>
    <row r="47" ht="14.25" customHeight="1">
      <c r="D47" s="33" t="s">
        <v>289</v>
      </c>
      <c r="E47" s="33" t="s">
        <v>273</v>
      </c>
      <c r="F47" s="198" t="s">
        <v>290</v>
      </c>
      <c r="G47" s="202">
        <v>5.0</v>
      </c>
    </row>
    <row r="48" ht="14.25" customHeight="1">
      <c r="B48" s="202" t="s">
        <v>77</v>
      </c>
      <c r="D48" s="195" t="s">
        <v>239</v>
      </c>
      <c r="E48" s="33" t="s">
        <v>268</v>
      </c>
      <c r="F48" s="198" t="s">
        <v>291</v>
      </c>
      <c r="G48" s="202">
        <v>1.0</v>
      </c>
    </row>
    <row r="49" ht="14.25" customHeight="1">
      <c r="B49" s="201" t="s">
        <v>103</v>
      </c>
      <c r="D49" s="195" t="s">
        <v>241</v>
      </c>
      <c r="E49" s="33" t="s">
        <v>268</v>
      </c>
      <c r="F49" s="198" t="s">
        <v>291</v>
      </c>
      <c r="G49" s="202">
        <v>1.0</v>
      </c>
    </row>
    <row r="50" ht="14.25" customHeight="1">
      <c r="B50" s="202">
        <v>1.0</v>
      </c>
      <c r="D50" s="195" t="s">
        <v>242</v>
      </c>
      <c r="E50" s="33" t="s">
        <v>268</v>
      </c>
      <c r="F50" s="198" t="s">
        <v>291</v>
      </c>
      <c r="G50" s="202">
        <v>1.0</v>
      </c>
    </row>
    <row r="51" ht="14.25" customHeight="1">
      <c r="B51" s="202">
        <v>2.0</v>
      </c>
      <c r="D51" s="195" t="s">
        <v>243</v>
      </c>
      <c r="E51" s="33" t="s">
        <v>268</v>
      </c>
      <c r="F51" s="198" t="s">
        <v>291</v>
      </c>
      <c r="G51" s="202">
        <v>1.0</v>
      </c>
    </row>
    <row r="52" ht="14.25" customHeight="1">
      <c r="B52" s="202">
        <v>3.0</v>
      </c>
      <c r="D52" s="195" t="s">
        <v>244</v>
      </c>
      <c r="E52" s="33" t="s">
        <v>268</v>
      </c>
      <c r="F52" s="198" t="s">
        <v>291</v>
      </c>
      <c r="G52" s="202">
        <v>1.0</v>
      </c>
    </row>
    <row r="53" ht="14.25" customHeight="1">
      <c r="B53" s="202">
        <v>4.0</v>
      </c>
      <c r="D53" s="195" t="s">
        <v>245</v>
      </c>
      <c r="E53" s="33" t="s">
        <v>268</v>
      </c>
      <c r="F53" s="198" t="s">
        <v>291</v>
      </c>
      <c r="G53" s="202">
        <v>1.0</v>
      </c>
    </row>
    <row r="54" ht="14.25" customHeight="1">
      <c r="B54" s="202">
        <v>5.0</v>
      </c>
      <c r="D54" s="195" t="s">
        <v>292</v>
      </c>
      <c r="E54" s="33" t="s">
        <v>268</v>
      </c>
      <c r="F54" s="198" t="s">
        <v>203</v>
      </c>
      <c r="G54" s="202">
        <v>1.0</v>
      </c>
    </row>
    <row r="55" ht="14.25" customHeight="1">
      <c r="B55" s="202">
        <v>6.0</v>
      </c>
      <c r="D55" s="195" t="s">
        <v>247</v>
      </c>
      <c r="E55" s="33" t="s">
        <v>268</v>
      </c>
      <c r="F55" s="198" t="s">
        <v>203</v>
      </c>
      <c r="G55" s="202">
        <v>1.0</v>
      </c>
    </row>
    <row r="56" ht="14.25" customHeight="1">
      <c r="B56" s="202">
        <v>7.0</v>
      </c>
      <c r="D56" s="195" t="s">
        <v>248</v>
      </c>
      <c r="E56" s="33" t="s">
        <v>268</v>
      </c>
      <c r="F56" s="198" t="s">
        <v>206</v>
      </c>
      <c r="G56" s="202">
        <v>1.0</v>
      </c>
    </row>
    <row r="57" ht="14.25" customHeight="1">
      <c r="B57" s="202">
        <v>8.0</v>
      </c>
      <c r="D57" s="195" t="s">
        <v>249</v>
      </c>
      <c r="E57" s="33" t="s">
        <v>268</v>
      </c>
      <c r="F57" s="198" t="s">
        <v>206</v>
      </c>
      <c r="G57" s="202">
        <v>1.0</v>
      </c>
    </row>
    <row r="58" ht="14.25" customHeight="1">
      <c r="B58" s="202">
        <v>9.0</v>
      </c>
      <c r="D58" s="195" t="s">
        <v>250</v>
      </c>
      <c r="E58" s="33" t="s">
        <v>268</v>
      </c>
      <c r="F58" s="198" t="s">
        <v>206</v>
      </c>
      <c r="G58" s="202">
        <v>1.0</v>
      </c>
    </row>
    <row r="59" ht="14.25" customHeight="1">
      <c r="B59" s="202">
        <v>10.0</v>
      </c>
      <c r="D59" s="195" t="s">
        <v>251</v>
      </c>
      <c r="E59" s="33" t="s">
        <v>268</v>
      </c>
      <c r="F59" s="198" t="s">
        <v>206</v>
      </c>
      <c r="G59" s="202">
        <v>1.0</v>
      </c>
    </row>
    <row r="60" ht="14.25" customHeight="1">
      <c r="B60" s="202">
        <v>11.0</v>
      </c>
      <c r="D60" s="204" t="s">
        <v>293</v>
      </c>
      <c r="F60" s="198" t="s">
        <v>294</v>
      </c>
      <c r="G60" s="202">
        <v>1.0</v>
      </c>
    </row>
    <row r="61" ht="14.25" customHeight="1">
      <c r="B61" s="202">
        <v>12.0</v>
      </c>
    </row>
    <row r="62" ht="14.25" customHeight="1">
      <c r="B62" s="202">
        <v>13.0</v>
      </c>
    </row>
    <row r="63" ht="14.25" customHeight="1">
      <c r="B63" s="202">
        <v>14.0</v>
      </c>
    </row>
    <row r="64" ht="14.25" customHeight="1">
      <c r="B64" s="202">
        <v>15.0</v>
      </c>
    </row>
    <row r="65" ht="14.25" customHeight="1">
      <c r="B65" s="202">
        <v>16.0</v>
      </c>
    </row>
    <row r="66" ht="14.25" customHeight="1">
      <c r="B66" s="202">
        <v>17.0</v>
      </c>
    </row>
    <row r="67" ht="14.25" customHeight="1">
      <c r="B67" s="202">
        <v>18.0</v>
      </c>
    </row>
    <row r="68" ht="14.25" customHeight="1">
      <c r="B68" s="202">
        <v>19.0</v>
      </c>
    </row>
    <row r="69" ht="14.25" customHeight="1">
      <c r="B69" s="202">
        <v>20.0</v>
      </c>
    </row>
    <row r="70" ht="14.25" customHeight="1"/>
    <row r="71" ht="14.25" customHeight="1"/>
    <row r="72" ht="14.25" customHeight="1">
      <c r="D72" s="33" t="s">
        <v>252</v>
      </c>
    </row>
    <row r="73" ht="14.25" customHeight="1">
      <c r="B73" s="186" t="s">
        <v>295</v>
      </c>
      <c r="D73" s="33" t="s">
        <v>120</v>
      </c>
      <c r="E73" s="33" t="s">
        <v>263</v>
      </c>
    </row>
    <row r="74" ht="14.25" customHeight="1">
      <c r="B74" s="33" t="s">
        <v>296</v>
      </c>
      <c r="D74" s="195" t="s">
        <v>140</v>
      </c>
      <c r="E74" s="33" t="s">
        <v>266</v>
      </c>
      <c r="G74" s="202">
        <v>2.0</v>
      </c>
    </row>
    <row r="75" ht="14.25" customHeight="1">
      <c r="B75" s="33" t="s">
        <v>69</v>
      </c>
      <c r="D75" s="195" t="s">
        <v>253</v>
      </c>
      <c r="E75" s="33" t="s">
        <v>266</v>
      </c>
      <c r="G75" s="202">
        <v>2.0</v>
      </c>
    </row>
    <row r="76" ht="14.25" customHeight="1">
      <c r="B76" s="33" t="s">
        <v>297</v>
      </c>
      <c r="D76" s="195" t="s">
        <v>136</v>
      </c>
      <c r="E76" s="33" t="s">
        <v>266</v>
      </c>
      <c r="G76" s="202">
        <v>2.0</v>
      </c>
    </row>
    <row r="77" ht="14.25" customHeight="1">
      <c r="B77" s="33" t="s">
        <v>298</v>
      </c>
      <c r="D77" s="195" t="s">
        <v>254</v>
      </c>
      <c r="E77" s="33" t="s">
        <v>266</v>
      </c>
      <c r="G77" s="202">
        <v>2.0</v>
      </c>
    </row>
    <row r="78" ht="14.25" customHeight="1">
      <c r="D78" s="200" t="s">
        <v>255</v>
      </c>
      <c r="E78" s="33" t="s">
        <v>268</v>
      </c>
      <c r="F78" s="201" t="s">
        <v>256</v>
      </c>
      <c r="G78" s="202">
        <v>2.0</v>
      </c>
    </row>
    <row r="79" ht="14.25" customHeight="1">
      <c r="B79" s="186"/>
      <c r="D79" s="200" t="s">
        <v>257</v>
      </c>
      <c r="E79" s="33" t="s">
        <v>268</v>
      </c>
      <c r="F79" s="201" t="s">
        <v>256</v>
      </c>
      <c r="G79" s="202">
        <v>2.0</v>
      </c>
    </row>
    <row r="80" ht="14.25" customHeight="1">
      <c r="B80" s="33"/>
      <c r="D80" s="200" t="s">
        <v>258</v>
      </c>
      <c r="E80" s="33" t="s">
        <v>268</v>
      </c>
      <c r="F80" s="201" t="s">
        <v>256</v>
      </c>
      <c r="G80" s="202">
        <v>2.0</v>
      </c>
    </row>
    <row r="81" ht="14.25" customHeight="1">
      <c r="B81" s="33"/>
      <c r="D81" s="200" t="s">
        <v>259</v>
      </c>
      <c r="E81" s="33" t="s">
        <v>268</v>
      </c>
      <c r="F81" s="201" t="s">
        <v>256</v>
      </c>
      <c r="G81" s="202">
        <v>2.0</v>
      </c>
    </row>
    <row r="82" ht="14.25" customHeight="1">
      <c r="D82" s="200" t="s">
        <v>293</v>
      </c>
      <c r="F82" s="202" t="s">
        <v>294</v>
      </c>
    </row>
    <row r="83" ht="14.25" customHeight="1">
      <c r="B83" s="186"/>
    </row>
    <row r="84" ht="14.25" customHeight="1">
      <c r="B84" s="33" t="s">
        <v>67</v>
      </c>
    </row>
    <row r="85" ht="14.25" customHeight="1">
      <c r="B85" s="33" t="s">
        <v>299</v>
      </c>
    </row>
    <row r="86" ht="14.25" customHeight="1">
      <c r="B86" s="33" t="s">
        <v>300</v>
      </c>
    </row>
    <row r="87" ht="14.25" customHeight="1">
      <c r="B87" s="33" t="s">
        <v>301</v>
      </c>
    </row>
    <row r="88" ht="14.25" customHeight="1">
      <c r="B88" s="33" t="s">
        <v>302</v>
      </c>
    </row>
    <row r="89" ht="14.25" customHeight="1">
      <c r="B89" s="33" t="s">
        <v>303</v>
      </c>
    </row>
    <row r="90" ht="14.25" customHeight="1">
      <c r="B90" s="33"/>
    </row>
    <row r="91" ht="14.25" customHeight="1">
      <c r="B91" s="33"/>
    </row>
    <row r="92" ht="14.25" customHeight="1">
      <c r="B92" s="33"/>
    </row>
    <row r="93" ht="14.25" customHeight="1">
      <c r="B93" s="33"/>
    </row>
    <row r="94" ht="14.25" customHeight="1">
      <c r="B94" s="33"/>
    </row>
    <row r="95" ht="14.25" customHeight="1">
      <c r="B95" s="33"/>
    </row>
    <row r="96" ht="14.25" customHeight="1">
      <c r="B96" s="33"/>
    </row>
    <row r="97" ht="14.25" customHeight="1">
      <c r="B97" s="33"/>
    </row>
    <row r="98" ht="14.25" customHeight="1">
      <c r="B98" s="33"/>
    </row>
    <row r="99" ht="14.25" customHeight="1">
      <c r="B99" s="33"/>
    </row>
    <row r="100" ht="14.25" customHeight="1"/>
    <row r="101" ht="14.25" customHeight="1"/>
    <row r="102" ht="14.25" customHeight="1"/>
    <row r="103" ht="14.25" customHeight="1">
      <c r="B103" s="186"/>
    </row>
    <row r="104" ht="14.25" customHeight="1">
      <c r="B104" s="33"/>
    </row>
    <row r="105" ht="15.0" customHeight="1">
      <c r="B105" s="33"/>
    </row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6.43"/>
    <col customWidth="1" min="3" max="3" width="55.57"/>
    <col customWidth="1" min="4" max="4" width="58.86"/>
    <col customWidth="1" min="5" max="26" width="8.71"/>
  </cols>
  <sheetData>
    <row r="1">
      <c r="A1" s="205" t="s">
        <v>304</v>
      </c>
      <c r="B1" s="205" t="s">
        <v>305</v>
      </c>
      <c r="C1" s="205" t="s">
        <v>306</v>
      </c>
      <c r="D1" s="205" t="s">
        <v>293</v>
      </c>
    </row>
    <row r="2">
      <c r="A2" s="206">
        <v>1.01</v>
      </c>
      <c r="B2" s="33" t="s">
        <v>307</v>
      </c>
      <c r="C2" s="33" t="s">
        <v>308</v>
      </c>
      <c r="D2" s="33" t="s">
        <v>309</v>
      </c>
    </row>
    <row r="3">
      <c r="A3" s="206">
        <v>1.02</v>
      </c>
      <c r="B3" s="33" t="s">
        <v>310</v>
      </c>
      <c r="C3" s="33" t="s">
        <v>311</v>
      </c>
    </row>
    <row r="4">
      <c r="A4" s="206">
        <v>2.0</v>
      </c>
      <c r="B4" s="207" t="s">
        <v>312</v>
      </c>
    </row>
    <row r="5">
      <c r="A5" s="206">
        <v>2.01</v>
      </c>
      <c r="B5" s="207" t="s">
        <v>313</v>
      </c>
    </row>
    <row r="6">
      <c r="A6" s="206">
        <v>2.02</v>
      </c>
      <c r="B6" s="33" t="s">
        <v>314</v>
      </c>
    </row>
    <row r="7">
      <c r="A7" s="206">
        <v>2.03</v>
      </c>
      <c r="B7" s="33" t="s">
        <v>315</v>
      </c>
      <c r="D7" s="33" t="s">
        <v>316</v>
      </c>
    </row>
    <row r="8">
      <c r="B8" s="3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