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<sst xmlns="http://schemas.openxmlformats.org/spreadsheetml/2006/main" count="835" uniqueCount="292">
  <si>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</si>
  <si>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</si>
  <si>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</si>
  <si>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</si>
  <si>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</si>
  <si>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</si>
  <si>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</si>
  <si>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</si>
  <si>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</si>
  <si>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</si>
  <si>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</si>
  <si>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</si>
  <si>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</si>
  <si>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</si>
  <si>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</si>
  <si>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</si>
  <si>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</si>
  <si>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</si>
  <si>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</si>
  <si>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</si>
  <si>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</si>
  <si>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</si>
  <si>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</si>
  <si>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</si>
  <si>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</si>
  <si>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</si>
  <si>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</si>
  <si>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</si>
  <si>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</si>
  <si>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</si>
  <si>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</si>
  <si>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</si>
  <si>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</si>
  <si>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</si>
  <si>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</si>
  <si>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</si>
  <si>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</si>
  <si>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</si>
  <si>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</si>
  <si>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</si>
  <si>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</si>
  <si>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</si>
  <si>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</si>
  <si>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</si>
  <si>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</si>
  <si>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</si>
  <si>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</si>
  <si>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</si>
  <si>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</si>
  <si>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</si>
  <si>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</si>
  <si>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</si>
  <si>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</si>
  <si>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</si>
  <si>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</si>
  <si>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</si>
  <si>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</si>
  <si>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</si>
  <si>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</si>
  <si>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</si>
  <si>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</si>
  <si>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</si>
  <si>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</si>
  <si>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</si>
  <si>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</si>
  <si>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</si>
  <si>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</si>
  <si>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</si>
  <si>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</si>
  <si>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</si>
  <si>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</si>
  <si>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</si>
  <si>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</si>
  <si>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</si>
  <si>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</si>
  <si>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</si>
  <si>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</si>
  <si>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</si>
  <si>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</si>
  <si>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</si>
  <si>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</si>
  <si>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</si>
  <si>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</si>
  <si>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</si>
  <si>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</si>
  <si>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</si>
  <si>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</si>
  <si>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</si>
  <si>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</si>
  <si>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</si>
  <si>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</si>
  <si>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</si>
  <si>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</si>
  <si>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</si>
  <si>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</si>
  <si>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</si>
  <si>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</si>
  <si>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</si>
  <si>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</si>
  <si>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</si>
  <si>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</si>
  <si>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</si>
  <si>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</si>
  <si>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</si>
  <si>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</si>
  <si>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</si>
  <si>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</si>
  <si>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</si>
  <si>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</si>
  <si>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</si>
  <si>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</si>
  <si>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</si>
  <si>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</si>
  <si>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</si>
  <si>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</si>
  <si>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</si>
  <si>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</si>
  <si>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</si>
  <si>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</si>
  <si>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</si>
  <si>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</si>
  <si>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</si>
  <si>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</si>
  <si>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</si>
  <si>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</si>
  <si>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</si>
  <si>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</si>
  <si>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</si>
  <si>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</si>
  <si>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</si>
  <si>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</si>
  <si>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</si>
  <si>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</si>
  <si>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</si>
  <si>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</si>
  <si>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</si>
  <si>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</si>
  <si>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</si>
  <si>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</si>
  <si>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</si>
  <si>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</si>
  <si>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</si>
  <si>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</si>
  <si>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</si>
  <si>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</si>
  <si>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</si>
  <si>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</si>
  <si>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</si>
  <si>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</si>
  <si>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</si>
  <si>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</si>
  <si>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</si>
  <si>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</si>
  <si>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</si>
  <si>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</si>
  <si>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</si>
  <si>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</si>
  <si>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</si>
  <si>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</si>
  <si>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</si>
  <si>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</si>
  <si>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</si>
  <si>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</si>
  <si>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</si>
  <si>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</si>
  <si>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</si>
  <si>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</si>
  <si>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</si>
  <si>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</si>
  <si>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</si>
  <si>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</si>
  <si>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</si>
  <si>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</si>
  <si>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</si>
  <si>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</si>
  <si>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</si>
  <si>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</si>
  <si>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</si>
  <si>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</si>
  <si>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</si>
  <si>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</si>
  <si>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</si>
  <si>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</si>
  <si>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</si>
  <si>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</si>
  <si>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</si>
  <si>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</si>
  <si>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</si>
  <si>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</si>
  <si>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</si>
  <si>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</si>
  <si>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</si>
  <si>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</si>
  <si>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</si>
  <si>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</si>
  <si>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</si>
  <si>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</si>
  <si>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</si>
  <si>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</si>
  <si>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</si>
  <si>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</si>
  <si>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</si>
  <si>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</si>
  <si>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</si>
  <si>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</si>
  <si>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</si>
  <si>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</si>
  <si>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</si>
  <si>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</si>
  <si>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</si>
  <si>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</si>
  <si>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</si>
  <si>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</si>
  <si>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</si>
  <si>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</si>
  <si>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</si>
  <si>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</si>
  <si>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</si>
  <si>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</si>
  <si>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</si>
  <si>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</si>
  <si>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</si>
  <si>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</si>
  <si>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</si>
  <si>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</si>
  <si>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</si>
  <si>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</si>
  <si>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</si>
  <si>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</si>
  <si>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</si>
  <si>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</si>
  <si>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</si>
  <si>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</si>
  <si>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</si>
  <si>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</si>
  <si>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</si>
  <si>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</si>
  <si>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</si>
  <si>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</si>
  <si>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</si>
  <si>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</si>
  <si>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</si>
  <si>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</si>
  <si>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</si>
  <si>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</si>
  <si>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</si>
  <si>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</si>
  <si>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</si>
  <si>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</si>
  <si>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</si>
  <si>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</si>
  <si>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</si>
  <si>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</si>
  <si>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</si>
  <si>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</si>
  <si>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</si>
  <si>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</si>
  <si>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</si>
  <si>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</si>
  <si>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</si>
  <si>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</si>
  <si>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</si>
  <si>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</si>
  <si>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</si>
  <si>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</si>
  <si>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</si>
  <si>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</si>
  <si>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</si>
  <si>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</si>
  <si>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</si>
  <si>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</si>
  <si>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</si>
  <si>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</si>
  <si>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</si>
  <si>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</si>
  <si>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</si>
  <si>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</si>
  <si>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</si>
  <si>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</si>
  <si>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</si>
  <si>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Patience clyde</t>
  </si>
  <si>
    <t>basilkondoor@gmail.com</t>
  </si>
  <si>
    <t>Laundry</t>
  </si>
  <si>
    <t>20.03.2024</t>
  </si>
  <si>
    <t>27.03.2024</t>
  </si>
  <si>
    <t>polytech</t>
  </si>
  <si>
    <t xml:space="preserve">polarwhite </t>
  </si>
  <si>
    <t>sheen</t>
  </si>
  <si>
    <t>edge will be C1</t>
  </si>
  <si>
    <t>Door  will be 16mm more to bottom for fingerpull .</t>
  </si>
  <si>
    <t>shaker door</t>
  </si>
  <si>
    <t>please check attached file for shakerdoor design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</si>
</sst>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2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49" t="s">
        <v>290</v>
      </c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 t="s">
        <v>291</v>
      </c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Q14" sqref="Q1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4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43.2">
      <c r="A5" s="114">
        <v>1</v>
      </c>
      <c r="B5" s="36"/>
      <c r="C5" s="37" t="s">
        <v>116</v>
      </c>
      <c r="D5" s="38">
        <v>1</v>
      </c>
      <c r="E5" s="39">
        <v>720</v>
      </c>
      <c r="F5" s="39">
        <v>507</v>
      </c>
      <c r="G5" s="39">
        <v>560</v>
      </c>
      <c r="H5" s="35"/>
      <c r="I5" s="35"/>
      <c r="J5" s="101">
        <v>1</v>
      </c>
      <c r="K5" s="101" t="str">
        <f>VLOOKUP(C5, Codes!$D$4:$E$59, 2, FALSE)</f>
        <v>N - Vert. Front</v>
      </c>
      <c r="L5" s="38" t="s">
        <v>3</v>
      </c>
      <c r="M5" s="100"/>
      <c r="N5" s="100"/>
      <c r="O5" s="40">
        <v>280</v>
      </c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28.8">
      <c r="A6" s="114">
        <v>2</v>
      </c>
      <c r="B6" s="36"/>
      <c r="C6" s="37" t="s">
        <v>23</v>
      </c>
      <c r="D6" s="38">
        <v>2</v>
      </c>
      <c r="E6" s="39">
        <v>1108</v>
      </c>
      <c r="F6" s="39">
        <v>892</v>
      </c>
      <c r="G6" s="39">
        <v>332</v>
      </c>
      <c r="H6" s="35"/>
      <c r="I6" s="35"/>
      <c r="J6" s="102">
        <v>2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289</v>
      </c>
      <c r="Z6" s="97"/>
    </row>
    <row r="7" spans="1:26" ht="14.4">
      <c r="A7" s="114">
        <v>3</v>
      </c>
      <c r="B7" s="36"/>
      <c r="C7" s="37" t="s">
        <v>23</v>
      </c>
      <c r="D7" s="38">
        <v>1</v>
      </c>
      <c r="E7" s="39">
        <v>760</v>
      </c>
      <c r="F7" s="39">
        <v>950</v>
      </c>
      <c r="G7" s="39">
        <v>616</v>
      </c>
      <c r="H7" s="35"/>
      <c r="I7" s="35"/>
      <c r="J7" s="102">
        <v>1</v>
      </c>
      <c r="K7" s="101" t="str">
        <f>VLOOKUP(C7, Codes!$D$4:$E$59, 2, FALSE)</f>
        <v>Y</v>
      </c>
      <c r="L7" s="42" t="s">
        <v>31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7" workbookViewId="0">
      <selection activeCell="K17" sqref="K1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78</v>
      </c>
      <c r="E5" s="86">
        <v>1</v>
      </c>
      <c r="F5" s="12">
        <v>864</v>
      </c>
      <c r="G5" s="12">
        <v>580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78</v>
      </c>
      <c r="E6" s="86">
        <v>2</v>
      </c>
      <c r="F6" s="12">
        <v>864</v>
      </c>
      <c r="G6" s="12">
        <v>150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78</v>
      </c>
      <c r="E7" s="87">
        <v>1</v>
      </c>
      <c r="F7" s="12">
        <v>720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78</v>
      </c>
      <c r="E8" s="87">
        <v>1</v>
      </c>
      <c r="F8" s="12">
        <v>144</v>
      </c>
      <c r="G8" s="12">
        <v>525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1797</v>
      </c>
      <c r="G9" s="12">
        <v>560</v>
      </c>
      <c r="H9" s="12">
        <v>16</v>
      </c>
      <c r="I9" s="13"/>
      <c r="J9" s="13"/>
      <c r="K9" s="13"/>
      <c r="L9" s="13"/>
      <c r="M9" s="13"/>
      <c r="N9" s="131" t="s">
        <v>288</v>
      </c>
    </row>
    <row r="10" spans="1:14" ht="28.8">
      <c r="A10" s="130">
        <v>6</v>
      </c>
      <c r="B10" s="2"/>
      <c r="C10" s="15" t="s">
        <v>55</v>
      </c>
      <c r="D10" s="12" t="s">
        <v>78</v>
      </c>
      <c r="E10" s="87">
        <v>2</v>
      </c>
      <c r="F10" s="12">
        <v>864</v>
      </c>
      <c r="G10" s="12">
        <v>430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78</v>
      </c>
      <c r="E11" s="87">
        <v>1</v>
      </c>
      <c r="F11" s="12">
        <v>1224</v>
      </c>
      <c r="G11" s="12">
        <v>350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78</v>
      </c>
      <c r="E12" s="87">
        <v>1</v>
      </c>
      <c r="F12" s="12">
        <v>1124</v>
      </c>
      <c r="G12" s="12">
        <v>350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3</v>
      </c>
      <c r="D13" s="12" t="s">
        <v>78</v>
      </c>
      <c r="E13" s="87">
        <v>1</v>
      </c>
      <c r="F13" s="12">
        <v>1802</v>
      </c>
      <c r="G13" s="12">
        <v>100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3</v>
      </c>
      <c r="D14" s="12" t="s">
        <v>78</v>
      </c>
      <c r="E14" s="87">
        <v>1</v>
      </c>
      <c r="F14" s="12">
        <v>1784</v>
      </c>
      <c r="G14" s="12">
        <v>305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3</v>
      </c>
      <c r="D15" s="12" t="s">
        <v>72</v>
      </c>
      <c r="E15" s="87">
        <v>1</v>
      </c>
      <c r="F15" s="12">
        <v>42</v>
      </c>
      <c r="G15" s="12">
        <v>507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3</v>
      </c>
      <c r="D16" s="12" t="s">
        <v>72</v>
      </c>
      <c r="E16" s="87">
        <v>1</v>
      </c>
      <c r="F16" s="12">
        <v>30</v>
      </c>
      <c r="G16" s="12">
        <v>507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31</v>
      </c>
      <c r="D17" s="12" t="s">
        <v>10</v>
      </c>
      <c r="E17" s="87">
        <v>2</v>
      </c>
      <c r="F17" s="12">
        <v>760</v>
      </c>
      <c r="G17" s="12">
        <v>100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31</v>
      </c>
      <c r="D18" s="12" t="s">
        <v>10</v>
      </c>
      <c r="E18" s="87">
        <v>1</v>
      </c>
      <c r="F18" s="12">
        <v>990</v>
      </c>
      <c r="G18" s="12">
        <v>100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2024-03-24T07:59:52Z</dcterms:modified>
</cp:coreProperties>
</file>