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<sst xmlns="http://schemas.openxmlformats.org/spreadsheetml/2006/main" count="863" uniqueCount="324">
  <si>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</si>
  <si>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</si>
  <si>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</si>
  <si>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</si>
  <si>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</si>
  <si>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</si>
  <si>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</si>
  <si>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</si>
  <si>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</si>
  <si>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</si>
  <si>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</si>
  <si>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</si>
  <si>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</si>
  <si>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</si>
  <si>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</si>
  <si>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</si>
  <si>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</si>
  <si>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</si>
  <si>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</si>
  <si>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</si>
  <si>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</si>
  <si>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</si>
  <si>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</si>
  <si>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</si>
  <si>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</si>
  <si>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</si>
  <si>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</si>
  <si>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</si>
  <si>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</si>
  <si>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</si>
  <si>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</si>
  <si>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</si>
  <si>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</si>
  <si>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</si>
  <si>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</si>
  <si>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</si>
  <si>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</si>
  <si>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</si>
  <si>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</si>
  <si>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</si>
  <si>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</si>
  <si>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</si>
  <si>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</si>
  <si>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</si>
  <si>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</si>
  <si>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</si>
  <si>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</si>
  <si>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</si>
  <si>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</si>
  <si>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</si>
  <si>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</si>
  <si>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</si>
  <si>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</si>
  <si>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</si>
  <si>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</si>
  <si>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</si>
  <si>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</si>
  <si>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</si>
  <si>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</si>
  <si>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</si>
  <si>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</si>
  <si>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</si>
  <si>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</si>
  <si>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</si>
  <si>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</si>
  <si>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</si>
  <si>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</si>
  <si>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</si>
  <si>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</si>
  <si>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</si>
  <si>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</si>
  <si>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</si>
  <si>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</si>
  <si>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</si>
  <si>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</si>
  <si>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</si>
  <si>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</si>
  <si>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</si>
  <si>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</si>
  <si>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</si>
  <si>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</si>
  <si>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</si>
  <si>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</si>
  <si>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</si>
  <si>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</si>
  <si>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</si>
  <si>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</si>
  <si>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</si>
  <si>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</si>
  <si>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</si>
  <si>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</si>
  <si>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</si>
  <si>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</si>
  <si>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</si>
  <si>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</si>
  <si>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</si>
  <si>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</si>
  <si>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</si>
  <si>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</si>
  <si>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</si>
  <si>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</si>
  <si>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</si>
  <si>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</si>
  <si>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</si>
  <si>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</si>
  <si>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</si>
  <si>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</si>
  <si>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</si>
  <si>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</si>
  <si>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</si>
  <si>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</si>
  <si>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</si>
  <si>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</si>
  <si>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</si>
  <si>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</si>
  <si>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</si>
  <si>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</si>
  <si>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</si>
  <si>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</si>
  <si>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</si>
  <si>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</si>
  <si>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</si>
  <si>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</si>
  <si>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</si>
  <si>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</si>
  <si>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</si>
  <si>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</si>
  <si>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</si>
  <si>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</si>
  <si>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</si>
  <si>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</si>
  <si>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</si>
  <si>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</si>
  <si>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</si>
  <si>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</si>
  <si>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</si>
  <si>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</si>
  <si>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</si>
  <si>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</si>
  <si>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</si>
  <si>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</si>
  <si>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</si>
  <si>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</si>
  <si>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</si>
  <si>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</si>
  <si>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</si>
  <si>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</si>
  <si>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</si>
  <si>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</si>
  <si>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</si>
  <si>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</si>
  <si>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</si>
  <si>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</si>
  <si>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</si>
  <si>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</si>
  <si>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</si>
  <si>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</si>
  <si>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</si>
  <si>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</si>
  <si>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</si>
  <si>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</si>
  <si>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</si>
  <si>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</si>
  <si>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</si>
  <si>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</si>
  <si>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</si>
  <si>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</si>
  <si>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</si>
  <si>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</si>
  <si>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</si>
  <si>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</si>
  <si>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</si>
  <si>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</si>
  <si>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</si>
  <si>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</si>
  <si>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</si>
  <si>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</si>
  <si>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</si>
  <si>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</si>
  <si>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</si>
  <si>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</si>
  <si>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</si>
  <si>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</si>
  <si>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</si>
  <si>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</si>
  <si>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</si>
  <si>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</si>
  <si>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</si>
  <si>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</si>
  <si>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</si>
  <si>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</si>
  <si>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</si>
  <si>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</si>
  <si>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</si>
  <si>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</si>
  <si>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</si>
  <si>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</si>
  <si>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</si>
  <si>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</si>
  <si>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</si>
  <si>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</si>
  <si>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</si>
  <si>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</si>
  <si>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</si>
  <si>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</si>
  <si>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</si>
  <si>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</si>
  <si>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</si>
  <si>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</si>
  <si>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</si>
  <si>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</si>
  <si>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</si>
  <si>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</si>
  <si>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</si>
  <si>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</si>
  <si>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</si>
  <si>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</si>
  <si>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</si>
  <si>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</si>
  <si>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</si>
  <si>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</si>
  <si>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</si>
  <si>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</si>
  <si>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</si>
  <si>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</si>
  <si>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</si>
  <si>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</si>
  <si>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</si>
  <si>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</si>
  <si>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</si>
  <si>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</si>
  <si>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</si>
  <si>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</si>
  <si>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</si>
  <si>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</si>
  <si>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</si>
  <si>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</si>
  <si>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</si>
  <si>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</si>
  <si>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</si>
  <si>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</si>
  <si>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</si>
  <si>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</si>
  <si>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</si>
  <si>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</si>
  <si>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</si>
  <si>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</si>
  <si>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</si>
  <si>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</si>
  <si>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</si>
  <si>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</si>
  <si>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</si>
  <si>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</si>
  <si>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</si>
  <si>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</si>
  <si>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</si>
  <si>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</si>
  <si>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</si>
  <si>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</si>
  <si>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</si>
  <si>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</si>
  <si>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</si>
  <si>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</si>
  <si>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</si>
  <si>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</si>
  <si>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</si>
  <si>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</si>
  <si>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</si>
  <si>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</si>
  <si>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</si>
  <si>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</si>
  <si>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</si>
  <si>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</si>
  <si>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</si>
  <si>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Tivan kitchen</t>
  </si>
  <si>
    <t>Yes</t>
  </si>
  <si>
    <t>No</t>
  </si>
  <si>
    <t>Black ABS 1mm</t>
  </si>
  <si>
    <t>Polytec</t>
  </si>
  <si>
    <t>Venette</t>
  </si>
  <si>
    <t>Hettich</t>
  </si>
  <si>
    <t>Hettich Atira</t>
  </si>
  <si>
    <t>1/1644 Ferntree Gully Rd knoxfield</t>
  </si>
  <si>
    <t>Special 1. Door hang down 20mm</t>
  </si>
  <si>
    <t>No hinge drill</t>
  </si>
  <si>
    <t>Door hang down 20mm</t>
  </si>
  <si>
    <t>Pullout bin</t>
  </si>
  <si>
    <t>Black carcas with black ABS 1mm.</t>
  </si>
  <si>
    <t>Special 3.</t>
  </si>
  <si>
    <t>FE</t>
  </si>
  <si>
    <t>BF</t>
  </si>
  <si>
    <t>WF</t>
  </si>
  <si>
    <t>WU</t>
  </si>
  <si>
    <t>Special 2. Panel A</t>
  </si>
  <si>
    <t>Special 2. Panel B</t>
  </si>
  <si>
    <t>Special 2. Panel C</t>
  </si>
  <si>
    <t>Kicker</t>
  </si>
  <si>
    <t>Bulkhead</t>
  </si>
  <si>
    <t>Oven fasia</t>
  </si>
  <si>
    <t>BP</t>
  </si>
  <si>
    <t>BE</t>
  </si>
  <si>
    <t>K'board</t>
  </si>
  <si>
    <t>BP Support</t>
  </si>
  <si>
    <t>Micro</t>
  </si>
  <si>
    <t>Black ABS 1mm edge</t>
  </si>
  <si>
    <t>Sub</t>
  </si>
  <si>
    <t>White MDF</t>
  </si>
  <si>
    <t>Satin</t>
  </si>
  <si>
    <t>Polytec Black venette duble side</t>
  </si>
  <si>
    <t>Black (Double side)</t>
  </si>
  <si>
    <t>Supply Drawer base and back for Height 70 inner drawer please.</t>
  </si>
  <si>
    <t>Special 4. Height 70 inner draw on top.</t>
  </si>
  <si>
    <t>Black (Single side)</t>
  </si>
  <si>
    <t>Except Cab # 1 &amp; 2</t>
  </si>
  <si>
    <t>Cab # 1 &amp; 2 are black carcas with Black ABS 1mm please.</t>
  </si>
  <si>
    <t>C1 venette single side. C3 venette double side.</t>
  </si>
  <si>
    <t>No hinge drill. Door hang down 20mm</t>
  </si>
  <si>
    <t xml:space="preserve">No hinge drill. </t>
  </si>
  <si>
    <t>Hafele pullout shelf</t>
  </si>
  <si>
    <t>Texture</t>
  </si>
  <si>
    <t>Black Carcas MR</t>
  </si>
  <si>
    <t>Rangehood</t>
  </si>
  <si>
    <t>Black ABS 1mm egde</t>
  </si>
  <si>
    <r>
      <rPr>
        <sz val="11"/>
        <color rgb="FFFF0000"/>
        <rFont val="Calibri"/>
        <family val="2"/>
      </rPr>
      <t>Black carcas with black ABS 1mm.</t>
    </r>
    <r>
      <rPr>
        <sz val="11"/>
        <color rgb="FF000000"/>
        <rFont val="Calibri"/>
        <family val="2"/>
      </rPr>
      <t>Blum Aventos HF.</t>
    </r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</si>
</sst>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  <xf numFmtId="0" fontId="7" fillId="0" borderId="31" xfId="0" applyFont="1" applyBorder="1" applyAlignment="1">
      <alignment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81" xfId="0" applyFont="1" applyBorder="1" applyAlignment="1">
      <alignment wrapText="1"/>
    </xf>
    <xf numFmtId="0" fontId="2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C20" sqref="C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>
      <c r="A6" s="4" t="s">
        <v>2</v>
      </c>
      <c r="B6" s="126" t="s">
        <v>270</v>
      </c>
      <c r="C6" s="127"/>
      <c r="D6" s="127"/>
      <c r="E6" s="127"/>
      <c r="F6" s="128"/>
      <c r="G6" s="201" t="s">
        <v>315</v>
      </c>
      <c r="H6" s="133"/>
      <c r="I6" s="133"/>
      <c r="J6" s="134"/>
    </row>
    <row r="7" spans="1:26">
      <c r="A7" s="5" t="s">
        <v>3</v>
      </c>
      <c r="B7" s="126">
        <v>419460526</v>
      </c>
      <c r="C7" s="127"/>
      <c r="D7" s="127"/>
      <c r="E7" s="127"/>
      <c r="F7" s="128"/>
      <c r="G7" s="135"/>
      <c r="H7" s="136"/>
      <c r="I7" s="136"/>
      <c r="J7" s="137"/>
    </row>
    <row r="8" spans="1:26">
      <c r="A8" s="5" t="s">
        <v>4</v>
      </c>
      <c r="B8" s="144" t="s">
        <v>273</v>
      </c>
      <c r="C8" s="127"/>
      <c r="D8" s="127"/>
      <c r="E8" s="127"/>
      <c r="F8" s="128"/>
      <c r="G8" s="135"/>
      <c r="H8" s="136"/>
      <c r="I8" s="136"/>
      <c r="J8" s="137"/>
    </row>
    <row r="9" spans="1:26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>
      <c r="A10" s="5" t="s">
        <v>6</v>
      </c>
      <c r="B10" s="194">
        <v>45376</v>
      </c>
      <c r="C10" s="127"/>
      <c r="D10" s="127"/>
      <c r="E10" s="127"/>
      <c r="F10" s="128"/>
      <c r="G10" s="135"/>
      <c r="H10" s="136"/>
      <c r="I10" s="136"/>
      <c r="J10" s="137"/>
    </row>
    <row r="11" spans="1:26">
      <c r="A11" s="6" t="s">
        <v>7</v>
      </c>
      <c r="B11" s="126"/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>
      <c r="A13" s="9" t="s">
        <v>9</v>
      </c>
      <c r="B13" s="10" t="s">
        <v>271</v>
      </c>
      <c r="C13" s="11" t="s">
        <v>275</v>
      </c>
      <c r="D13" s="129" t="s">
        <v>313</v>
      </c>
      <c r="E13" s="130"/>
      <c r="F13" s="131"/>
      <c r="G13" s="135"/>
      <c r="H13" s="136"/>
      <c r="I13" s="136"/>
      <c r="J13" s="137"/>
    </row>
    <row r="14" spans="1:26" ht="15.75" customHeight="1">
      <c r="A14" s="9" t="s">
        <v>11</v>
      </c>
      <c r="B14" s="10" t="s">
        <v>272</v>
      </c>
      <c r="C14" s="11" t="s">
        <v>276</v>
      </c>
      <c r="D14" s="129" t="s">
        <v>277</v>
      </c>
      <c r="E14" s="130"/>
      <c r="F14" s="131"/>
      <c r="G14" s="135"/>
      <c r="H14" s="136"/>
      <c r="I14" s="136"/>
      <c r="J14" s="137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5" t="s">
        <v>312</v>
      </c>
      <c r="D17" s="15" t="s">
        <v>279</v>
      </c>
      <c r="E17" s="15">
        <v>18</v>
      </c>
      <c r="F17" s="16"/>
      <c r="G17" s="135"/>
      <c r="H17" s="136"/>
      <c r="I17" s="136"/>
      <c r="J17" s="137"/>
    </row>
    <row r="18" spans="1:10">
      <c r="A18" s="5" t="s">
        <v>20</v>
      </c>
      <c r="B18" s="17"/>
      <c r="C18" s="17" t="s">
        <v>306</v>
      </c>
      <c r="D18" s="17" t="s">
        <v>307</v>
      </c>
      <c r="E18" s="17">
        <v>18</v>
      </c>
      <c r="F18" s="18"/>
      <c r="G18" s="135"/>
      <c r="H18" s="136"/>
      <c r="I18" s="136"/>
      <c r="J18" s="137"/>
    </row>
    <row r="19" spans="1:10">
      <c r="A19" s="5" t="s">
        <v>21</v>
      </c>
      <c r="B19" s="17" t="s">
        <v>278</v>
      </c>
      <c r="C19" s="17" t="s">
        <v>309</v>
      </c>
      <c r="D19" s="17" t="s">
        <v>279</v>
      </c>
      <c r="E19" s="17">
        <v>18</v>
      </c>
      <c r="F19" s="18"/>
      <c r="G19" s="135"/>
      <c r="H19" s="136"/>
      <c r="I19" s="136"/>
      <c r="J19" s="137"/>
    </row>
    <row r="20" spans="1:10">
      <c r="A20" s="5" t="s">
        <v>22</v>
      </c>
      <c r="B20" s="17"/>
      <c r="C20" s="17" t="s">
        <v>320</v>
      </c>
      <c r="D20" s="17" t="s">
        <v>319</v>
      </c>
      <c r="E20" s="17">
        <v>16</v>
      </c>
      <c r="F20" s="18"/>
      <c r="G20" s="135"/>
      <c r="H20" s="136"/>
      <c r="I20" s="136"/>
      <c r="J20" s="137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>
      <c r="A23" s="25" t="s">
        <v>26</v>
      </c>
      <c r="B23" s="26"/>
      <c r="C23" s="27" t="s">
        <v>27</v>
      </c>
      <c r="D23" s="150"/>
      <c r="E23" s="130"/>
      <c r="F23" s="131"/>
      <c r="G23" s="199" t="s">
        <v>314</v>
      </c>
      <c r="H23" s="133"/>
      <c r="I23" s="133"/>
      <c r="J23" s="134"/>
    </row>
    <row r="24" spans="1:10" ht="15.75" customHeight="1">
      <c r="A24" s="25" t="s">
        <v>28</v>
      </c>
      <c r="B24" s="26" t="s">
        <v>280</v>
      </c>
      <c r="C24" s="27" t="s">
        <v>29</v>
      </c>
      <c r="D24" s="150"/>
      <c r="E24" s="130"/>
      <c r="F24" s="131"/>
      <c r="G24" s="135"/>
      <c r="H24" s="136"/>
      <c r="I24" s="136"/>
      <c r="J24" s="137"/>
    </row>
    <row r="25" spans="1:10" ht="15.75" customHeight="1">
      <c r="A25" s="25" t="s">
        <v>30</v>
      </c>
      <c r="B25" s="26" t="s">
        <v>275</v>
      </c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31</v>
      </c>
      <c r="B26" s="26"/>
      <c r="C26" s="27" t="s">
        <v>32</v>
      </c>
      <c r="D26" s="150"/>
      <c r="E26" s="130"/>
      <c r="F26" s="131"/>
      <c r="G26" s="135"/>
      <c r="H26" s="136"/>
      <c r="I26" s="136"/>
      <c r="J26" s="137"/>
    </row>
    <row r="27" spans="1:10" ht="15.75" customHeight="1">
      <c r="A27" s="25" t="s">
        <v>33</v>
      </c>
      <c r="B27" s="26" t="s">
        <v>281</v>
      </c>
      <c r="C27" s="27" t="s">
        <v>34</v>
      </c>
      <c r="D27" s="150"/>
      <c r="E27" s="130"/>
      <c r="F27" s="131"/>
      <c r="G27" s="135"/>
      <c r="H27" s="136"/>
      <c r="I27" s="136"/>
      <c r="J27" s="137"/>
    </row>
    <row r="28" spans="1:10" ht="15.75" customHeight="1">
      <c r="A28" s="25" t="s">
        <v>35</v>
      </c>
      <c r="B28" s="26"/>
      <c r="C28" s="27" t="s">
        <v>36</v>
      </c>
      <c r="D28" s="150"/>
      <c r="E28" s="130"/>
      <c r="F28" s="131"/>
      <c r="G28" s="135"/>
      <c r="H28" s="136"/>
      <c r="I28" s="136"/>
      <c r="J28" s="137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39</v>
      </c>
      <c r="B31" s="26"/>
      <c r="C31" s="27" t="s">
        <v>40</v>
      </c>
      <c r="D31" s="150"/>
      <c r="E31" s="130"/>
      <c r="F31" s="131"/>
      <c r="G31" s="135"/>
      <c r="H31" s="136"/>
      <c r="I31" s="136"/>
      <c r="J31" s="137"/>
    </row>
    <row r="32" spans="1:10" ht="15.75" customHeight="1">
      <c r="A32" s="25" t="s">
        <v>41</v>
      </c>
      <c r="B32" s="26"/>
      <c r="C32" s="27" t="s">
        <v>42</v>
      </c>
      <c r="D32" s="150"/>
      <c r="E32" s="130"/>
      <c r="F32" s="131"/>
      <c r="G32" s="135"/>
      <c r="H32" s="136"/>
      <c r="I32" s="136"/>
      <c r="J32" s="137"/>
    </row>
    <row r="33" spans="1:10" ht="15.75" customHeight="1">
      <c r="A33" s="25" t="s">
        <v>43</v>
      </c>
      <c r="B33" s="26"/>
      <c r="C33" s="27" t="s">
        <v>44</v>
      </c>
      <c r="D33" s="150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46</v>
      </c>
      <c r="B36" s="34"/>
      <c r="C36" s="152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>
      <c r="A37" s="33" t="s">
        <v>48</v>
      </c>
      <c r="B37" s="34"/>
      <c r="C37" s="153"/>
      <c r="D37" s="34"/>
      <c r="E37" s="34"/>
      <c r="F37" s="34"/>
      <c r="G37" s="135"/>
      <c r="H37" s="136"/>
      <c r="I37" s="136"/>
      <c r="J37" s="137"/>
    </row>
    <row r="38" spans="1:10" ht="15.75" customHeight="1">
      <c r="A38" s="33" t="s">
        <v>49</v>
      </c>
      <c r="B38" s="34"/>
      <c r="C38" s="153"/>
      <c r="D38" s="34"/>
      <c r="E38" s="34"/>
      <c r="F38" s="34"/>
      <c r="G38" s="135"/>
      <c r="H38" s="136"/>
      <c r="I38" s="136"/>
      <c r="J38" s="137"/>
    </row>
    <row r="39" spans="1:10" ht="15.75" customHeight="1">
      <c r="A39" s="33" t="s">
        <v>50</v>
      </c>
      <c r="B39" s="34"/>
      <c r="C39" s="153"/>
      <c r="D39" s="34"/>
      <c r="E39" s="34"/>
      <c r="F39" s="34"/>
      <c r="G39" s="135"/>
      <c r="H39" s="136"/>
      <c r="I39" s="136"/>
      <c r="J39" s="137"/>
    </row>
    <row r="40" spans="1:10" ht="15.75" customHeight="1">
      <c r="A40" s="33" t="s">
        <v>51</v>
      </c>
      <c r="B40" s="34"/>
      <c r="C40" s="154"/>
      <c r="D40" s="34"/>
      <c r="E40" s="34"/>
      <c r="F40" s="34"/>
      <c r="G40" s="135"/>
      <c r="H40" s="136"/>
      <c r="I40" s="136"/>
      <c r="J40" s="137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5"/>
      <c r="H41" s="136"/>
      <c r="I41" s="136"/>
      <c r="J41" s="137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>
      <c r="A43" s="36" t="s">
        <v>53</v>
      </c>
      <c r="B43" s="26" t="s">
        <v>275</v>
      </c>
      <c r="C43" s="28" t="s">
        <v>54</v>
      </c>
      <c r="D43" s="148" t="s">
        <v>282</v>
      </c>
      <c r="E43" s="130"/>
      <c r="F43" s="131"/>
      <c r="G43" s="135"/>
      <c r="H43" s="136"/>
      <c r="I43" s="136"/>
      <c r="J43" s="137"/>
    </row>
    <row r="44" spans="1:10" ht="18.75" customHeight="1">
      <c r="A44" s="36" t="s">
        <v>55</v>
      </c>
      <c r="B44" s="26"/>
      <c r="C44" s="28"/>
      <c r="D44" s="149"/>
      <c r="E44" s="130"/>
      <c r="F44" s="131"/>
      <c r="G44" s="135"/>
      <c r="H44" s="136"/>
      <c r="I44" s="136"/>
      <c r="J44" s="137"/>
    </row>
    <row r="45" spans="1:10" ht="17.25" customHeight="1">
      <c r="A45" s="36" t="s">
        <v>56</v>
      </c>
      <c r="B45" s="37" t="s">
        <v>255</v>
      </c>
      <c r="C45" s="28"/>
      <c r="D45" s="149"/>
      <c r="E45" s="130"/>
      <c r="F45" s="131"/>
      <c r="G45" s="135"/>
      <c r="H45" s="136"/>
      <c r="I45" s="136"/>
      <c r="J45" s="137"/>
    </row>
    <row r="46" spans="1:10" ht="9" customHeight="1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Z5" sqref="Z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8" customWidth="1"/>
    <col min="26" max="26" width="60.42578125" customWidth="1"/>
  </cols>
  <sheetData>
    <row r="1" spans="1:26" ht="65.25" customHeight="1">
      <c r="A1" s="173" t="s">
        <v>58</v>
      </c>
      <c r="B1" s="174"/>
      <c r="C1" s="41" t="s">
        <v>59</v>
      </c>
      <c r="D1" s="42">
        <f>SUM(D5:D47)</f>
        <v>12</v>
      </c>
      <c r="E1" s="43"/>
      <c r="F1" s="43"/>
      <c r="G1" s="44"/>
      <c r="H1" s="175" t="s">
        <v>60</v>
      </c>
      <c r="I1" s="176"/>
      <c r="J1" s="176"/>
      <c r="K1" s="176"/>
      <c r="L1" s="176"/>
      <c r="M1" s="176"/>
      <c r="N1" s="174"/>
      <c r="O1" s="177"/>
      <c r="P1" s="176"/>
      <c r="Q1" s="176"/>
      <c r="R1" s="176"/>
      <c r="S1" s="174"/>
      <c r="T1" s="45"/>
      <c r="U1" s="45"/>
      <c r="V1" s="45"/>
      <c r="W1" s="45"/>
      <c r="X1" s="45"/>
      <c r="Y1" s="46"/>
      <c r="Z1" s="47"/>
    </row>
    <row r="2" spans="1:26" ht="23.25" customHeight="1">
      <c r="A2" s="178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0"/>
      <c r="Z2" s="48"/>
    </row>
    <row r="3" spans="1:26" ht="48.75" customHeight="1">
      <c r="A3" s="163" t="s">
        <v>62</v>
      </c>
      <c r="B3" s="162" t="s">
        <v>63</v>
      </c>
      <c r="C3" s="165" t="s">
        <v>64</v>
      </c>
      <c r="D3" s="157" t="s">
        <v>65</v>
      </c>
      <c r="E3" s="159" t="s">
        <v>66</v>
      </c>
      <c r="F3" s="127"/>
      <c r="G3" s="160"/>
      <c r="H3" s="161"/>
      <c r="I3" s="160"/>
      <c r="J3" s="49" t="s">
        <v>67</v>
      </c>
      <c r="K3" s="162" t="s">
        <v>68</v>
      </c>
      <c r="L3" s="162" t="s">
        <v>69</v>
      </c>
      <c r="M3" s="179" t="s">
        <v>70</v>
      </c>
      <c r="N3" s="160"/>
      <c r="O3" s="169" t="s">
        <v>71</v>
      </c>
      <c r="P3" s="127"/>
      <c r="Q3" s="127"/>
      <c r="R3" s="127"/>
      <c r="S3" s="160"/>
      <c r="T3" s="169" t="s">
        <v>72</v>
      </c>
      <c r="U3" s="127"/>
      <c r="V3" s="127"/>
      <c r="W3" s="127"/>
      <c r="X3" s="128"/>
      <c r="Y3" s="155" t="s">
        <v>73</v>
      </c>
      <c r="Z3" s="155" t="s">
        <v>74</v>
      </c>
    </row>
    <row r="4" spans="1:26" ht="33" customHeight="1">
      <c r="A4" s="164"/>
      <c r="B4" s="156"/>
      <c r="C4" s="156"/>
      <c r="D4" s="158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6"/>
      <c r="L4" s="15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6"/>
      <c r="Z4" s="156"/>
    </row>
    <row r="5" spans="1:26">
      <c r="A5" s="53">
        <v>1</v>
      </c>
      <c r="B5" s="54"/>
      <c r="C5" s="196" t="s">
        <v>158</v>
      </c>
      <c r="D5" s="197">
        <v>2</v>
      </c>
      <c r="E5" s="55">
        <v>795</v>
      </c>
      <c r="F5" s="55">
        <v>875</v>
      </c>
      <c r="G5" s="55">
        <v>390</v>
      </c>
      <c r="H5" s="54"/>
      <c r="I5" s="54"/>
      <c r="J5" s="56"/>
      <c r="K5" s="57" t="s">
        <v>229</v>
      </c>
      <c r="L5" s="55" t="s">
        <v>240</v>
      </c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 t="s">
        <v>283</v>
      </c>
      <c r="Z5" s="61" t="s">
        <v>323</v>
      </c>
    </row>
    <row r="6" spans="1:26">
      <c r="A6" s="53">
        <v>2</v>
      </c>
      <c r="B6" s="54"/>
      <c r="C6" s="55" t="s">
        <v>159</v>
      </c>
      <c r="D6" s="58">
        <v>1</v>
      </c>
      <c r="E6" s="55">
        <v>795</v>
      </c>
      <c r="F6" s="55">
        <v>600</v>
      </c>
      <c r="G6" s="55">
        <v>390</v>
      </c>
      <c r="H6" s="54"/>
      <c r="I6" s="54"/>
      <c r="J6" s="56" t="s">
        <v>88</v>
      </c>
      <c r="K6" s="57" t="str">
        <f>VLOOKUP(C6, Codes!$D$4:$E$59, 2, FALSE)</f>
        <v>Y</v>
      </c>
      <c r="L6" s="58" t="s">
        <v>240</v>
      </c>
      <c r="M6" s="57">
        <v>812</v>
      </c>
      <c r="N6" s="57">
        <v>597</v>
      </c>
      <c r="O6" s="57"/>
      <c r="P6" s="57"/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 t="s">
        <v>316</v>
      </c>
      <c r="Z6" s="195" t="s">
        <v>287</v>
      </c>
    </row>
    <row r="7" spans="1:26">
      <c r="A7" s="53">
        <v>3</v>
      </c>
      <c r="B7" s="54"/>
      <c r="C7" s="55" t="s">
        <v>158</v>
      </c>
      <c r="D7" s="58">
        <v>1</v>
      </c>
      <c r="E7" s="55">
        <v>530</v>
      </c>
      <c r="F7" s="55">
        <v>950</v>
      </c>
      <c r="G7" s="55">
        <v>320</v>
      </c>
      <c r="H7" s="54"/>
      <c r="I7" s="54"/>
      <c r="J7" s="56">
        <v>1</v>
      </c>
      <c r="K7" s="57" t="str">
        <f>VLOOKUP(C7, Codes!$D$4:$E$59, 2, FALSE)</f>
        <v>Y</v>
      </c>
      <c r="L7" s="55" t="s">
        <v>240</v>
      </c>
      <c r="M7" s="57">
        <v>547</v>
      </c>
      <c r="N7" s="57">
        <v>472</v>
      </c>
      <c r="O7" s="57">
        <v>100</v>
      </c>
      <c r="P7" s="57">
        <v>100</v>
      </c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 t="s">
        <v>285</v>
      </c>
      <c r="Z7" s="61"/>
    </row>
    <row r="8" spans="1:26">
      <c r="A8" s="53">
        <v>4</v>
      </c>
      <c r="B8" s="54"/>
      <c r="C8" s="55" t="s">
        <v>140</v>
      </c>
      <c r="D8" s="58">
        <v>1</v>
      </c>
      <c r="E8" s="55">
        <v>720</v>
      </c>
      <c r="F8" s="55">
        <v>450</v>
      </c>
      <c r="G8" s="55">
        <v>560</v>
      </c>
      <c r="H8" s="54"/>
      <c r="I8" s="54"/>
      <c r="J8" s="57" t="s">
        <v>88</v>
      </c>
      <c r="K8" s="57" t="str">
        <f>VLOOKUP(C8, Codes!$D$4:$E$59, 2, FALSE)</f>
        <v>N</v>
      </c>
      <c r="L8" s="55" t="s">
        <v>240</v>
      </c>
      <c r="M8" s="57">
        <v>717</v>
      </c>
      <c r="N8" s="57">
        <v>447</v>
      </c>
      <c r="O8" s="57"/>
      <c r="P8" s="57"/>
      <c r="Q8" s="57"/>
      <c r="R8" s="57"/>
      <c r="S8" s="57"/>
      <c r="T8" s="59">
        <v>1.5</v>
      </c>
      <c r="U8" s="59">
        <v>1.5</v>
      </c>
      <c r="V8" s="59">
        <v>1.5</v>
      </c>
      <c r="W8" s="59">
        <v>1.5</v>
      </c>
      <c r="X8" s="59"/>
      <c r="Y8" s="60" t="s">
        <v>284</v>
      </c>
      <c r="Z8" s="61" t="s">
        <v>286</v>
      </c>
    </row>
    <row r="9" spans="1:26" ht="45">
      <c r="A9" s="53">
        <v>5</v>
      </c>
      <c r="B9" s="54"/>
      <c r="C9" s="55" t="s">
        <v>142</v>
      </c>
      <c r="D9" s="58">
        <v>1</v>
      </c>
      <c r="E9" s="55">
        <v>720</v>
      </c>
      <c r="F9" s="55">
        <v>750</v>
      </c>
      <c r="G9" s="55">
        <v>560</v>
      </c>
      <c r="H9" s="54"/>
      <c r="I9" s="54"/>
      <c r="J9" s="57" t="s">
        <v>88</v>
      </c>
      <c r="K9" s="57" t="str">
        <f>VLOOKUP(C9, Codes!$D$4:$E$59, 2, FALSE)</f>
        <v>N - Vert. Front</v>
      </c>
      <c r="L9" s="55" t="s">
        <v>240</v>
      </c>
      <c r="M9" s="57">
        <v>717</v>
      </c>
      <c r="N9" s="57">
        <v>372</v>
      </c>
      <c r="O9" s="57">
        <v>200</v>
      </c>
      <c r="P9" s="57">
        <v>100</v>
      </c>
      <c r="Q9" s="57"/>
      <c r="R9" s="57"/>
      <c r="S9" s="57"/>
      <c r="T9" s="59">
        <v>1.5</v>
      </c>
      <c r="U9" s="59">
        <v>1.5</v>
      </c>
      <c r="V9" s="59">
        <v>1.5</v>
      </c>
      <c r="W9" s="59">
        <v>1.5</v>
      </c>
      <c r="X9" s="59"/>
      <c r="Y9" s="60"/>
      <c r="Z9" s="61"/>
    </row>
    <row r="10" spans="1:26">
      <c r="A10" s="53">
        <v>6</v>
      </c>
      <c r="B10" s="54"/>
      <c r="C10" s="55" t="s">
        <v>140</v>
      </c>
      <c r="D10" s="58">
        <v>2</v>
      </c>
      <c r="E10" s="55">
        <v>720</v>
      </c>
      <c r="F10" s="55">
        <v>150</v>
      </c>
      <c r="G10" s="55">
        <v>610</v>
      </c>
      <c r="H10" s="54"/>
      <c r="I10" s="54"/>
      <c r="J10" s="57" t="s">
        <v>88</v>
      </c>
      <c r="K10" s="57" t="str">
        <f>VLOOKUP(C10, Codes!$D$4:$E$59, 2, FALSE)</f>
        <v>N</v>
      </c>
      <c r="L10" s="55" t="s">
        <v>240</v>
      </c>
      <c r="M10" s="57">
        <v>717</v>
      </c>
      <c r="N10" s="57">
        <v>147</v>
      </c>
      <c r="O10" s="57"/>
      <c r="P10" s="57"/>
      <c r="Q10" s="57"/>
      <c r="R10" s="57"/>
      <c r="S10" s="57"/>
      <c r="T10" s="59">
        <v>1.5</v>
      </c>
      <c r="U10" s="59">
        <v>1.5</v>
      </c>
      <c r="V10" s="59">
        <v>1.5</v>
      </c>
      <c r="W10" s="59">
        <v>1.5</v>
      </c>
      <c r="X10" s="59"/>
      <c r="Y10" s="60" t="s">
        <v>317</v>
      </c>
      <c r="Z10" s="61" t="s">
        <v>318</v>
      </c>
    </row>
    <row r="11" spans="1:26">
      <c r="A11" s="53">
        <v>7</v>
      </c>
      <c r="B11" s="54"/>
      <c r="C11" s="55" t="s">
        <v>146</v>
      </c>
      <c r="D11" s="58">
        <v>1</v>
      </c>
      <c r="E11" s="55">
        <v>720</v>
      </c>
      <c r="F11" s="55">
        <v>600</v>
      </c>
      <c r="G11" s="55">
        <v>560</v>
      </c>
      <c r="H11" s="54"/>
      <c r="I11" s="54"/>
      <c r="J11" s="57" t="s">
        <v>88</v>
      </c>
      <c r="K11" s="57" t="str">
        <f>VLOOKUP(C11, Codes!$D$4:$E$59, 2, FALSE)</f>
        <v>N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 t="s">
        <v>288</v>
      </c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66" t="s">
        <v>89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3" t="s">
        <v>62</v>
      </c>
      <c r="B31" s="162" t="s">
        <v>63</v>
      </c>
      <c r="C31" s="165" t="s">
        <v>64</v>
      </c>
      <c r="D31" s="157" t="s">
        <v>65</v>
      </c>
      <c r="E31" s="159" t="s">
        <v>90</v>
      </c>
      <c r="F31" s="127"/>
      <c r="G31" s="160"/>
      <c r="H31" s="167" t="s">
        <v>91</v>
      </c>
      <c r="I31" s="162" t="s">
        <v>92</v>
      </c>
      <c r="J31" s="169" t="s">
        <v>93</v>
      </c>
      <c r="K31" s="127"/>
      <c r="L31" s="127"/>
      <c r="M31" s="127"/>
      <c r="N31" s="160"/>
      <c r="O31" s="169" t="s">
        <v>94</v>
      </c>
      <c r="P31" s="127"/>
      <c r="Q31" s="127"/>
      <c r="R31" s="160"/>
      <c r="S31" s="162" t="s">
        <v>95</v>
      </c>
      <c r="T31" s="170" t="s">
        <v>96</v>
      </c>
      <c r="U31" s="171"/>
      <c r="V31" s="171"/>
      <c r="W31" s="171"/>
      <c r="X31" s="172"/>
      <c r="Y31" s="155" t="s">
        <v>97</v>
      </c>
      <c r="Z31" s="155" t="s">
        <v>74</v>
      </c>
    </row>
    <row r="32" spans="1:26" ht="33.75" customHeight="1">
      <c r="A32" s="164"/>
      <c r="B32" s="156"/>
      <c r="C32" s="156"/>
      <c r="D32" s="158"/>
      <c r="E32" s="62" t="s">
        <v>75</v>
      </c>
      <c r="F32" s="62" t="s">
        <v>76</v>
      </c>
      <c r="G32" s="62" t="s">
        <v>77</v>
      </c>
      <c r="H32" s="168"/>
      <c r="I32" s="15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5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56"/>
      <c r="Z32" s="156"/>
    </row>
    <row r="33" spans="1:26" ht="15.75" customHeight="1">
      <c r="A33" s="53">
        <v>1</v>
      </c>
      <c r="B33" s="65"/>
      <c r="C33" s="66" t="s">
        <v>205</v>
      </c>
      <c r="D33" s="55">
        <v>1</v>
      </c>
      <c r="E33" s="55">
        <v>260</v>
      </c>
      <c r="F33" s="55">
        <v>600</v>
      </c>
      <c r="G33" s="55">
        <v>560</v>
      </c>
      <c r="H33" s="57" t="s">
        <v>237</v>
      </c>
      <c r="I33" s="66" t="s">
        <v>240</v>
      </c>
      <c r="J33" s="57">
        <v>597</v>
      </c>
      <c r="K33" s="57">
        <v>257</v>
      </c>
      <c r="L33" s="57"/>
      <c r="M33" s="57"/>
      <c r="N33" s="57"/>
      <c r="O33" s="57">
        <v>176</v>
      </c>
      <c r="P33" s="57"/>
      <c r="Q33" s="57"/>
      <c r="R33" s="59"/>
      <c r="S33" s="67">
        <v>470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/>
      <c r="Z33" s="61"/>
    </row>
    <row r="34" spans="1:26" ht="15.75" customHeight="1">
      <c r="A34" s="53">
        <v>2</v>
      </c>
      <c r="B34" s="65"/>
      <c r="C34" s="66" t="s">
        <v>206</v>
      </c>
      <c r="D34" s="55">
        <v>2</v>
      </c>
      <c r="E34" s="55">
        <v>720</v>
      </c>
      <c r="F34" s="55">
        <v>725</v>
      </c>
      <c r="G34" s="55">
        <v>610</v>
      </c>
      <c r="H34" s="70" t="s">
        <v>238</v>
      </c>
      <c r="I34" s="66" t="s">
        <v>240</v>
      </c>
      <c r="J34" s="57">
        <v>722</v>
      </c>
      <c r="K34" s="57">
        <v>357</v>
      </c>
      <c r="L34" s="57">
        <v>357</v>
      </c>
      <c r="M34" s="57"/>
      <c r="N34" s="57"/>
      <c r="O34" s="57">
        <v>144</v>
      </c>
      <c r="P34" s="57">
        <v>176</v>
      </c>
      <c r="Q34" s="57"/>
      <c r="R34" s="59"/>
      <c r="S34" s="67">
        <v>470</v>
      </c>
      <c r="T34" s="68">
        <v>1.5</v>
      </c>
      <c r="U34" s="68">
        <v>1.5</v>
      </c>
      <c r="V34" s="68">
        <v>1.5</v>
      </c>
      <c r="W34" s="68">
        <v>1.5</v>
      </c>
      <c r="X34" s="68"/>
      <c r="Y34" s="69" t="s">
        <v>311</v>
      </c>
      <c r="Z34" s="61" t="s">
        <v>310</v>
      </c>
    </row>
    <row r="35" spans="1:26" ht="15.75" customHeight="1">
      <c r="A35" s="53">
        <v>3</v>
      </c>
      <c r="B35" s="65"/>
      <c r="C35" s="66" t="s">
        <v>87</v>
      </c>
      <c r="D35" s="55"/>
      <c r="E35" s="55"/>
      <c r="F35" s="55"/>
      <c r="G35" s="55"/>
      <c r="H35" s="198"/>
      <c r="I35" s="66"/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3" workbookViewId="0">
      <selection activeCell="N31" sqref="N3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7" t="s">
        <v>104</v>
      </c>
      <c r="B1" s="188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38"/>
      <c r="B2" s="189"/>
      <c r="C2" s="85"/>
      <c r="D2" s="86" t="s">
        <v>105</v>
      </c>
      <c r="E2" s="87">
        <f>SUM(E5:E54)</f>
        <v>37</v>
      </c>
      <c r="F2" s="190" t="s">
        <v>106</v>
      </c>
      <c r="G2" s="146"/>
      <c r="H2" s="146"/>
      <c r="I2" s="146"/>
      <c r="J2" s="146"/>
      <c r="K2" s="146"/>
      <c r="L2" s="146"/>
      <c r="M2" s="147"/>
      <c r="N2" s="88" t="s">
        <v>107</v>
      </c>
    </row>
    <row r="3" spans="1:14" ht="61.5" customHeight="1">
      <c r="A3" s="191" t="s">
        <v>108</v>
      </c>
      <c r="B3" s="180" t="s">
        <v>109</v>
      </c>
      <c r="C3" s="180" t="s">
        <v>110</v>
      </c>
      <c r="D3" s="192" t="s">
        <v>111</v>
      </c>
      <c r="E3" s="192" t="s">
        <v>65</v>
      </c>
      <c r="F3" s="180" t="s">
        <v>112</v>
      </c>
      <c r="G3" s="181" t="s">
        <v>113</v>
      </c>
      <c r="H3" s="89" t="s">
        <v>114</v>
      </c>
      <c r="I3" s="182" t="s">
        <v>115</v>
      </c>
      <c r="J3" s="183"/>
      <c r="K3" s="183"/>
      <c r="L3" s="183"/>
      <c r="M3" s="184"/>
      <c r="N3" s="185" t="s">
        <v>116</v>
      </c>
    </row>
    <row r="4" spans="1:14" ht="29.25" customHeight="1">
      <c r="A4" s="164"/>
      <c r="B4" s="156"/>
      <c r="C4" s="156"/>
      <c r="D4" s="156"/>
      <c r="E4" s="156"/>
      <c r="F4" s="156"/>
      <c r="G4" s="16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6"/>
    </row>
    <row r="5" spans="1:14" ht="30">
      <c r="A5" s="91">
        <v>1</v>
      </c>
      <c r="B5" s="92" t="s">
        <v>289</v>
      </c>
      <c r="C5" s="58" t="s">
        <v>240</v>
      </c>
      <c r="D5" s="93" t="s">
        <v>228</v>
      </c>
      <c r="E5" s="94">
        <v>2</v>
      </c>
      <c r="F5" s="93">
        <v>2500</v>
      </c>
      <c r="G5" s="93">
        <v>670</v>
      </c>
      <c r="H5" s="93">
        <v>18</v>
      </c>
      <c r="I5" s="95"/>
      <c r="J5" s="95"/>
      <c r="K5" s="95"/>
      <c r="L5" s="95"/>
      <c r="M5" s="95"/>
      <c r="N5" s="96"/>
    </row>
    <row r="6" spans="1:14" ht="30">
      <c r="A6" s="91">
        <v>2</v>
      </c>
      <c r="B6" s="92" t="s">
        <v>290</v>
      </c>
      <c r="C6" s="58" t="s">
        <v>240</v>
      </c>
      <c r="D6" s="93" t="s">
        <v>228</v>
      </c>
      <c r="E6" s="94">
        <v>2</v>
      </c>
      <c r="F6" s="93">
        <v>720</v>
      </c>
      <c r="G6" s="93">
        <v>50</v>
      </c>
      <c r="H6" s="93">
        <v>18</v>
      </c>
      <c r="I6" s="95"/>
      <c r="J6" s="95"/>
      <c r="K6" s="95"/>
      <c r="L6" s="95"/>
      <c r="M6" s="95"/>
      <c r="N6" s="96"/>
    </row>
    <row r="7" spans="1:14" ht="30">
      <c r="A7" s="91">
        <v>3</v>
      </c>
      <c r="B7" s="92" t="s">
        <v>291</v>
      </c>
      <c r="C7" s="55" t="s">
        <v>240</v>
      </c>
      <c r="D7" s="93" t="s">
        <v>228</v>
      </c>
      <c r="E7" s="93">
        <v>2</v>
      </c>
      <c r="F7" s="93">
        <v>815</v>
      </c>
      <c r="G7" s="93">
        <v>50</v>
      </c>
      <c r="H7" s="93">
        <v>18</v>
      </c>
      <c r="I7" s="95"/>
      <c r="J7" s="95"/>
      <c r="K7" s="95"/>
      <c r="L7" s="95"/>
      <c r="M7" s="95"/>
      <c r="N7" s="96"/>
    </row>
    <row r="8" spans="1:14" ht="30">
      <c r="A8" s="91">
        <v>4</v>
      </c>
      <c r="B8" s="92" t="s">
        <v>292</v>
      </c>
      <c r="C8" s="55" t="s">
        <v>240</v>
      </c>
      <c r="D8" s="93" t="s">
        <v>228</v>
      </c>
      <c r="E8" s="93">
        <v>1</v>
      </c>
      <c r="F8" s="93">
        <v>925</v>
      </c>
      <c r="G8" s="93">
        <v>370</v>
      </c>
      <c r="H8" s="93">
        <v>18</v>
      </c>
      <c r="I8" s="95"/>
      <c r="J8" s="95"/>
      <c r="K8" s="95"/>
      <c r="L8" s="95"/>
      <c r="M8" s="95"/>
      <c r="N8" s="96" t="s">
        <v>293</v>
      </c>
    </row>
    <row r="9" spans="1:14" ht="30">
      <c r="A9" s="91">
        <v>5</v>
      </c>
      <c r="B9" s="92" t="s">
        <v>292</v>
      </c>
      <c r="C9" s="55" t="s">
        <v>240</v>
      </c>
      <c r="D9" s="93" t="s">
        <v>228</v>
      </c>
      <c r="E9" s="93">
        <v>1</v>
      </c>
      <c r="F9" s="93">
        <v>600</v>
      </c>
      <c r="G9" s="93">
        <v>370</v>
      </c>
      <c r="H9" s="93">
        <v>18</v>
      </c>
      <c r="I9" s="95"/>
      <c r="J9" s="95"/>
      <c r="K9" s="95"/>
      <c r="L9" s="95"/>
      <c r="M9" s="95"/>
      <c r="N9" s="96" t="s">
        <v>294</v>
      </c>
    </row>
    <row r="10" spans="1:14" ht="30">
      <c r="A10" s="91">
        <v>6</v>
      </c>
      <c r="B10" s="92" t="s">
        <v>292</v>
      </c>
      <c r="C10" s="55" t="s">
        <v>240</v>
      </c>
      <c r="D10" s="93" t="s">
        <v>228</v>
      </c>
      <c r="E10" s="93">
        <v>1</v>
      </c>
      <c r="F10" s="93">
        <v>875</v>
      </c>
      <c r="G10" s="93">
        <v>370</v>
      </c>
      <c r="H10" s="93">
        <v>18</v>
      </c>
      <c r="I10" s="95"/>
      <c r="J10" s="95"/>
      <c r="K10" s="95"/>
      <c r="L10" s="95"/>
      <c r="M10" s="95"/>
      <c r="N10" s="96" t="s">
        <v>295</v>
      </c>
    </row>
    <row r="11" spans="1:14">
      <c r="A11" s="91">
        <v>7</v>
      </c>
      <c r="B11" s="92" t="s">
        <v>296</v>
      </c>
      <c r="C11" s="55" t="s">
        <v>240</v>
      </c>
      <c r="D11" s="93" t="s">
        <v>221</v>
      </c>
      <c r="E11" s="93">
        <v>1</v>
      </c>
      <c r="F11" s="93">
        <v>2400</v>
      </c>
      <c r="G11" s="93">
        <v>160</v>
      </c>
      <c r="H11" s="93">
        <v>18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 t="s">
        <v>297</v>
      </c>
      <c r="C12" s="55" t="s">
        <v>240</v>
      </c>
      <c r="D12" s="93" t="s">
        <v>221</v>
      </c>
      <c r="E12" s="93">
        <v>1</v>
      </c>
      <c r="F12" s="93">
        <v>2400</v>
      </c>
      <c r="G12" s="93">
        <v>120</v>
      </c>
      <c r="H12" s="93">
        <v>18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 t="s">
        <v>297</v>
      </c>
      <c r="C13" s="55" t="s">
        <v>240</v>
      </c>
      <c r="D13" s="93" t="s">
        <v>218</v>
      </c>
      <c r="E13" s="93">
        <v>1</v>
      </c>
      <c r="F13" s="93">
        <v>2400</v>
      </c>
      <c r="G13" s="93">
        <v>50</v>
      </c>
      <c r="H13" s="93">
        <v>18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 t="s">
        <v>297</v>
      </c>
      <c r="C14" s="55" t="s">
        <v>240</v>
      </c>
      <c r="D14" s="93" t="s">
        <v>221</v>
      </c>
      <c r="E14" s="93">
        <v>1</v>
      </c>
      <c r="F14" s="93">
        <v>950</v>
      </c>
      <c r="G14" s="93">
        <v>120</v>
      </c>
      <c r="H14" s="93">
        <v>18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 t="s">
        <v>297</v>
      </c>
      <c r="C15" s="55" t="s">
        <v>240</v>
      </c>
      <c r="D15" s="93" t="s">
        <v>218</v>
      </c>
      <c r="E15" s="93">
        <v>1</v>
      </c>
      <c r="F15" s="93">
        <v>950</v>
      </c>
      <c r="G15" s="93">
        <v>50</v>
      </c>
      <c r="H15" s="93">
        <v>18</v>
      </c>
      <c r="I15" s="95"/>
      <c r="J15" s="95"/>
      <c r="K15" s="95"/>
      <c r="L15" s="95"/>
      <c r="M15" s="95"/>
      <c r="N15" s="96"/>
    </row>
    <row r="16" spans="1:14" ht="30">
      <c r="A16" s="91">
        <v>12</v>
      </c>
      <c r="B16" s="92" t="s">
        <v>298</v>
      </c>
      <c r="C16" s="55" t="s">
        <v>240</v>
      </c>
      <c r="D16" s="93" t="s">
        <v>220</v>
      </c>
      <c r="E16" s="93">
        <v>2</v>
      </c>
      <c r="F16" s="93">
        <v>57</v>
      </c>
      <c r="G16" s="93">
        <v>597</v>
      </c>
      <c r="H16" s="93">
        <v>18</v>
      </c>
      <c r="I16" s="95"/>
      <c r="J16" s="95"/>
      <c r="K16" s="95"/>
      <c r="L16" s="95"/>
      <c r="M16" s="95"/>
      <c r="N16" s="96"/>
    </row>
    <row r="17" spans="1:14" ht="30">
      <c r="A17" s="91">
        <v>13</v>
      </c>
      <c r="B17" s="92" t="s">
        <v>299</v>
      </c>
      <c r="C17" s="55" t="s">
        <v>240</v>
      </c>
      <c r="D17" s="93" t="s">
        <v>220</v>
      </c>
      <c r="E17" s="93">
        <v>1</v>
      </c>
      <c r="F17" s="93">
        <v>880</v>
      </c>
      <c r="G17" s="93">
        <v>2400</v>
      </c>
      <c r="H17" s="93">
        <v>18</v>
      </c>
      <c r="I17" s="95"/>
      <c r="J17" s="95"/>
      <c r="K17" s="95"/>
      <c r="L17" s="95"/>
      <c r="M17" s="95"/>
      <c r="N17" s="96"/>
    </row>
    <row r="18" spans="1:14" ht="30">
      <c r="A18" s="91">
        <v>14</v>
      </c>
      <c r="B18" s="92" t="s">
        <v>300</v>
      </c>
      <c r="C18" s="55" t="s">
        <v>242</v>
      </c>
      <c r="D18" s="93" t="s">
        <v>220</v>
      </c>
      <c r="E18" s="93">
        <v>2</v>
      </c>
      <c r="F18" s="93">
        <v>880</v>
      </c>
      <c r="G18" s="93">
        <v>970</v>
      </c>
      <c r="H18" s="93">
        <v>18</v>
      </c>
      <c r="I18" s="95"/>
      <c r="J18" s="95"/>
      <c r="K18" s="95"/>
      <c r="L18" s="95"/>
      <c r="M18" s="95"/>
      <c r="N18" s="200" t="s">
        <v>308</v>
      </c>
    </row>
    <row r="19" spans="1:14">
      <c r="A19" s="91">
        <v>15</v>
      </c>
      <c r="B19" s="92" t="s">
        <v>296</v>
      </c>
      <c r="C19" s="55" t="s">
        <v>240</v>
      </c>
      <c r="D19" s="93" t="s">
        <v>221</v>
      </c>
      <c r="E19" s="93">
        <v>1</v>
      </c>
      <c r="F19" s="93">
        <v>2400</v>
      </c>
      <c r="G19" s="93">
        <v>160</v>
      </c>
      <c r="H19" s="93">
        <v>18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301</v>
      </c>
      <c r="C20" s="55" t="s">
        <v>245</v>
      </c>
      <c r="D20" s="93" t="s">
        <v>218</v>
      </c>
      <c r="E20" s="93">
        <v>1</v>
      </c>
      <c r="F20" s="93">
        <v>2390</v>
      </c>
      <c r="G20" s="93">
        <v>500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301</v>
      </c>
      <c r="C21" s="55" t="s">
        <v>245</v>
      </c>
      <c r="D21" s="93" t="s">
        <v>218</v>
      </c>
      <c r="E21" s="93">
        <v>1</v>
      </c>
      <c r="F21" s="93">
        <v>2350</v>
      </c>
      <c r="G21" s="93">
        <v>550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 t="s">
        <v>302</v>
      </c>
      <c r="C22" s="55" t="s">
        <v>245</v>
      </c>
      <c r="D22" s="93" t="s">
        <v>218</v>
      </c>
      <c r="E22" s="93">
        <v>4</v>
      </c>
      <c r="F22" s="93">
        <v>2400</v>
      </c>
      <c r="G22" s="93">
        <v>100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303</v>
      </c>
      <c r="C23" s="55" t="s">
        <v>245</v>
      </c>
      <c r="D23" s="93" t="s">
        <v>221</v>
      </c>
      <c r="E23" s="93">
        <v>2</v>
      </c>
      <c r="F23" s="93">
        <v>460</v>
      </c>
      <c r="G23" s="93">
        <v>350</v>
      </c>
      <c r="H23" s="93">
        <v>16</v>
      </c>
      <c r="I23" s="95"/>
      <c r="J23" s="95"/>
      <c r="K23" s="95"/>
      <c r="L23" s="95"/>
      <c r="M23" s="95"/>
      <c r="N23" s="96" t="s">
        <v>304</v>
      </c>
    </row>
    <row r="24" spans="1:14" ht="15.75" customHeight="1">
      <c r="A24" s="91">
        <v>20</v>
      </c>
      <c r="B24" s="92" t="s">
        <v>305</v>
      </c>
      <c r="C24" s="55" t="s">
        <v>241</v>
      </c>
      <c r="D24" s="93" t="s">
        <v>218</v>
      </c>
      <c r="E24" s="93">
        <v>1</v>
      </c>
      <c r="F24" s="93">
        <v>2420</v>
      </c>
      <c r="G24" s="93">
        <v>950</v>
      </c>
      <c r="H24" s="93">
        <v>18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305</v>
      </c>
      <c r="C25" s="55" t="s">
        <v>241</v>
      </c>
      <c r="D25" s="93" t="s">
        <v>218</v>
      </c>
      <c r="E25" s="93">
        <v>1</v>
      </c>
      <c r="F25" s="93">
        <v>2380</v>
      </c>
      <c r="G25" s="93">
        <v>625</v>
      </c>
      <c r="H25" s="93">
        <v>18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321</v>
      </c>
      <c r="C26" s="55" t="s">
        <v>243</v>
      </c>
      <c r="D26" s="93" t="s">
        <v>218</v>
      </c>
      <c r="E26" s="93">
        <v>1</v>
      </c>
      <c r="F26" s="93">
        <v>567</v>
      </c>
      <c r="G26" s="93">
        <v>270</v>
      </c>
      <c r="H26" s="93">
        <v>16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321</v>
      </c>
      <c r="C27" s="55" t="s">
        <v>243</v>
      </c>
      <c r="D27" s="93" t="s">
        <v>221</v>
      </c>
      <c r="E27" s="93">
        <v>1</v>
      </c>
      <c r="F27" s="93">
        <v>567</v>
      </c>
      <c r="G27" s="93">
        <v>370</v>
      </c>
      <c r="H27" s="93">
        <v>16</v>
      </c>
      <c r="I27" s="95"/>
      <c r="J27" s="95"/>
      <c r="K27" s="95"/>
      <c r="L27" s="95"/>
      <c r="M27" s="95"/>
      <c r="N27" s="96" t="s">
        <v>304</v>
      </c>
    </row>
    <row r="28" spans="1:14" ht="15.75" customHeight="1">
      <c r="A28" s="91">
        <v>24</v>
      </c>
      <c r="B28" s="92" t="s">
        <v>321</v>
      </c>
      <c r="C28" s="55" t="s">
        <v>243</v>
      </c>
      <c r="D28" s="93" t="s">
        <v>218</v>
      </c>
      <c r="E28" s="93">
        <v>2</v>
      </c>
      <c r="F28" s="93">
        <v>467</v>
      </c>
      <c r="G28" s="93">
        <v>350</v>
      </c>
      <c r="H28" s="93">
        <v>16</v>
      </c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 t="s">
        <v>321</v>
      </c>
      <c r="C29" s="55" t="s">
        <v>243</v>
      </c>
      <c r="D29" s="93" t="s">
        <v>225</v>
      </c>
      <c r="E29" s="93">
        <v>1</v>
      </c>
      <c r="F29" s="93">
        <v>467</v>
      </c>
      <c r="G29" s="93">
        <v>250</v>
      </c>
      <c r="H29" s="93">
        <v>16</v>
      </c>
      <c r="I29" s="95"/>
      <c r="J29" s="95"/>
      <c r="K29" s="95"/>
      <c r="L29" s="95"/>
      <c r="M29" s="95"/>
      <c r="N29" s="96" t="s">
        <v>322</v>
      </c>
    </row>
    <row r="30" spans="1:14" ht="15.75" customHeight="1">
      <c r="A30" s="91">
        <v>26</v>
      </c>
      <c r="B30" s="92" t="s">
        <v>321</v>
      </c>
      <c r="C30" s="55" t="s">
        <v>243</v>
      </c>
      <c r="D30" s="93" t="s">
        <v>222</v>
      </c>
      <c r="E30" s="93">
        <v>2</v>
      </c>
      <c r="F30" s="93">
        <v>158</v>
      </c>
      <c r="G30" s="93">
        <v>350</v>
      </c>
      <c r="H30" s="93">
        <v>16</v>
      </c>
      <c r="I30" s="95"/>
      <c r="J30" s="95"/>
      <c r="K30" s="95"/>
      <c r="L30" s="95"/>
      <c r="M30" s="95"/>
      <c r="N30" s="96" t="s">
        <v>322</v>
      </c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3" t="s">
        <v>120</v>
      </c>
      <c r="R2" s="136"/>
      <c r="S2" s="136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2024-03-25T01:03:51Z</cp:lastPrinted>
  <dcterms:created xsi:type="dcterms:W3CDTF">2020-01-31T01:04:26Z</dcterms:created>
  <dcterms:modified xsi:type="dcterms:W3CDTF">2024-03-25T06:28:14Z</dcterms:modified>
</cp:coreProperties>
</file>