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stezzyrobinson/Desktop/"/>
    </mc:Choice>
  </mc:AlternateContent>
  <xr:revisionPtr revIDLastSave="0" documentId="8_{72AC9762-9854-064D-A40D-25C904EF4C0B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D1" i="2"/>
</calcChain>
</file>

<file path=xl/sharedStrings.xml><?xml version="1.0" encoding="utf-8"?>
<sst xmlns="http://schemas.openxmlformats.org/spreadsheetml/2006/main" count="841" uniqueCount="287">
  <si>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</si>
  <si>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</si>
  <si>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</si>
  <si>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</si>
  <si>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</si>
  <si>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</si>
  <si>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</si>
  <si>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</si>
  <si>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</si>
  <si>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</si>
  <si>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</si>
  <si>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</si>
  <si>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</si>
  <si>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</si>
  <si>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</si>
  <si>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</si>
  <si>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</si>
  <si>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</si>
  <si>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</si>
  <si>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</si>
  <si>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</si>
  <si>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</si>
  <si>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</si>
  <si>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</si>
  <si>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</si>
  <si>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</si>
  <si>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</si>
  <si>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</si>
  <si>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</si>
  <si>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</si>
  <si>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</si>
  <si>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</si>
  <si>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</si>
  <si>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</si>
  <si>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</si>
  <si>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</si>
  <si>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</si>
  <si>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</si>
  <si>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</si>
  <si>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</si>
  <si>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</si>
  <si>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</si>
  <si>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</si>
  <si>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</si>
  <si>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</si>
  <si>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</si>
  <si>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</si>
  <si>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</si>
  <si>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</si>
  <si>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</si>
  <si>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</si>
  <si>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</si>
  <si>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</si>
  <si>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</si>
  <si>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</si>
  <si>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</si>
  <si>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</si>
  <si>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</si>
  <si>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</si>
  <si>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</si>
  <si>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</si>
  <si>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</si>
  <si>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</si>
  <si>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</si>
  <si>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</si>
  <si>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</si>
  <si>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</si>
  <si>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</si>
  <si>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</si>
  <si>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</si>
  <si>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</si>
  <si>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</si>
  <si>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</si>
  <si>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</si>
  <si>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</si>
  <si>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</si>
  <si>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</si>
  <si>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</si>
  <si>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</si>
  <si>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</si>
  <si>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</si>
  <si>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</si>
  <si>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</si>
  <si>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</si>
  <si>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</si>
  <si>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</si>
  <si>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</si>
  <si>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</si>
  <si>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</si>
  <si>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</si>
  <si>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</si>
  <si>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</si>
  <si>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</si>
  <si>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</si>
  <si>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</si>
  <si>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</si>
  <si>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</si>
  <si>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</si>
  <si>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</si>
  <si>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</si>
  <si>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</si>
  <si>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</si>
  <si>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</si>
  <si>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</si>
  <si>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</si>
  <si>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</si>
  <si>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</si>
  <si>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</si>
  <si>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</si>
  <si>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</si>
  <si>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</si>
  <si>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</si>
  <si>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</si>
  <si>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</si>
  <si>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</si>
  <si>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</si>
  <si>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</si>
  <si>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</si>
  <si>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</si>
  <si>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</si>
  <si>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</si>
  <si>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</si>
  <si>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</si>
  <si>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</si>
  <si>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</si>
  <si>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</si>
  <si>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</si>
  <si>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</si>
  <si>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</si>
  <si>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</si>
  <si>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</si>
  <si>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</si>
  <si>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</si>
  <si>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</si>
  <si>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</si>
  <si>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</si>
  <si>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</si>
  <si>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</si>
  <si>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</si>
  <si>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</si>
  <si>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</si>
  <si>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</si>
  <si>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</si>
  <si>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</si>
  <si>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</si>
  <si>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</si>
  <si>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</si>
  <si>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</si>
  <si>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</si>
  <si>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</si>
  <si>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</si>
  <si>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</si>
  <si>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</si>
  <si>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</si>
  <si>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</si>
  <si>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</si>
  <si>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</si>
  <si>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</si>
  <si>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</si>
  <si>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</si>
  <si>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</si>
  <si>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</si>
  <si>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</si>
  <si>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</si>
  <si>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</si>
  <si>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</si>
  <si>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</si>
  <si>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</si>
  <si>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</si>
  <si>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</si>
  <si>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</si>
  <si>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</si>
  <si>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</si>
  <si>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</si>
  <si>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</si>
  <si>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</si>
  <si>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</si>
  <si>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</si>
  <si>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</si>
  <si>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</si>
  <si>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</si>
  <si>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</si>
  <si>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</si>
  <si>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</si>
  <si>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</si>
  <si>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</si>
  <si>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</si>
  <si>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</si>
  <si>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</si>
  <si>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</si>
  <si>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</si>
  <si>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</si>
  <si>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</si>
  <si>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</si>
  <si>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</si>
  <si>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</si>
  <si>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</si>
  <si>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</si>
  <si>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</si>
  <si>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</si>
  <si>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</si>
  <si>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</si>
  <si>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</si>
  <si>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</si>
  <si>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</si>
  <si>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</si>
  <si>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</si>
  <si>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</si>
  <si>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</si>
  <si>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</si>
  <si>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</si>
  <si>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</si>
  <si>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</si>
  <si>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</si>
  <si>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</si>
  <si>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</si>
  <si>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</si>
  <si>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</si>
  <si>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</si>
  <si>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</si>
  <si>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</si>
  <si>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</si>
  <si>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</si>
  <si>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</si>
  <si>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</si>
  <si>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</si>
  <si>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</si>
  <si>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</si>
  <si>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</si>
  <si>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</si>
  <si>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</si>
  <si>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</si>
  <si>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</si>
  <si>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</si>
  <si>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</si>
  <si>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</si>
  <si>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</si>
  <si>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</si>
  <si>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</si>
  <si>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</si>
  <si>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</si>
  <si>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</si>
  <si>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</si>
  <si>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</si>
  <si>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</si>
  <si>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</si>
  <si>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</si>
  <si>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</si>
  <si>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</si>
  <si>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</si>
  <si>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</si>
  <si>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</si>
  <si>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</si>
  <si>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</si>
  <si>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</si>
  <si>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</si>
  <si>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</si>
  <si>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</si>
  <si>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</si>
  <si>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</si>
  <si>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</si>
  <si>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</si>
  <si>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</si>
  <si>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</si>
  <si>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</si>
  <si>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</si>
  <si>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</si>
  <si>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</si>
  <si>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</si>
  <si>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kitchen domain</t>
  </si>
  <si>
    <t>wazi@kitchendomain.com.au</t>
  </si>
  <si>
    <t>vail st 2</t>
  </si>
  <si>
    <t>asap</t>
  </si>
  <si>
    <t>16 mm whiteboard</t>
  </si>
  <si>
    <t>1mm matching abs edge</t>
  </si>
  <si>
    <t>no</t>
  </si>
  <si>
    <t>backs to be fully external, backs cover ends/top/bottom</t>
  </si>
  <si>
    <t>adjustable holes to be continuous starting and finishing approximately 250 from top and bottom</t>
  </si>
  <si>
    <t>no hinges</t>
  </si>
  <si>
    <t>no drawers</t>
  </si>
  <si>
    <t xml:space="preserve">no </t>
  </si>
  <si>
    <t>yes</t>
  </si>
  <si>
    <t>10 damosh av carrum downs</t>
  </si>
  <si>
    <t>storeroom</t>
  </si>
  <si>
    <t>no hinge holes on any cabinets</t>
  </si>
  <si>
    <t>no left end</t>
  </si>
  <si>
    <t>oversize shelve length by 40mm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</si>
</sst>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0352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62600" y="1155700"/>
          <a:ext cx="933450" cy="530352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2352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254000"/>
          <a:ext cx="6934200" cy="5102352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zi@kitchendomai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29" workbookViewId="0">
      <selection activeCell="B45" sqref="B45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269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>
        <v>421837586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270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271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200">
        <v>45393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 t="s">
        <v>272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 t="s">
        <v>273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 t="s">
        <v>274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 t="s">
        <v>275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 t="s">
        <v>276</v>
      </c>
      <c r="E23" s="131"/>
      <c r="F23" s="131"/>
      <c r="G23" s="132"/>
      <c r="H23" s="138" t="s">
        <v>277</v>
      </c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278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30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31</v>
      </c>
      <c r="B26" s="28"/>
      <c r="C26" s="29" t="s">
        <v>32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33</v>
      </c>
      <c r="B27" s="28"/>
      <c r="C27" s="29" t="s">
        <v>279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34</v>
      </c>
      <c r="B28" s="28"/>
      <c r="C28" s="29" t="s">
        <v>35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36</v>
      </c>
      <c r="B29" s="28"/>
      <c r="C29" s="29" t="s">
        <v>280</v>
      </c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37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38</v>
      </c>
      <c r="B31" s="28"/>
      <c r="C31" s="29" t="s">
        <v>39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40</v>
      </c>
      <c r="B32" s="28"/>
      <c r="C32" s="29" t="s">
        <v>41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42</v>
      </c>
      <c r="B33" s="28"/>
      <c r="C33" s="29" t="s">
        <v>43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44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45</v>
      </c>
      <c r="B36" s="36"/>
      <c r="C36" s="154" t="s">
        <v>46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47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48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49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50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51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52</v>
      </c>
      <c r="B43" s="28" t="s">
        <v>281</v>
      </c>
      <c r="C43" s="30" t="s">
        <v>53</v>
      </c>
      <c r="D43" s="133" t="s">
        <v>282</v>
      </c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54</v>
      </c>
      <c r="B44" s="28" t="s">
        <v>281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55</v>
      </c>
      <c r="B45" s="39" t="s">
        <v>254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9CCF2FFA-8ED1-1A4E-9DAD-EC460C522509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3" workbookViewId="0">
      <selection activeCell="J13" sqref="J1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57</v>
      </c>
      <c r="B1" s="179"/>
      <c r="C1" s="43" t="s">
        <v>58</v>
      </c>
      <c r="D1" s="44">
        <f>SUM(D5:D47)</f>
        <v>9</v>
      </c>
      <c r="E1" s="45"/>
      <c r="F1" s="45"/>
      <c r="G1" s="46"/>
      <c r="H1" s="180" t="s">
        <v>59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61</v>
      </c>
      <c r="B3" s="166" t="s">
        <v>62</v>
      </c>
      <c r="C3" s="177" t="s">
        <v>63</v>
      </c>
      <c r="D3" s="171" t="s">
        <v>64</v>
      </c>
      <c r="E3" s="162" t="s">
        <v>65</v>
      </c>
      <c r="F3" s="149"/>
      <c r="G3" s="163"/>
      <c r="H3" s="173"/>
      <c r="I3" s="163"/>
      <c r="J3" s="51" t="s">
        <v>66</v>
      </c>
      <c r="K3" s="166" t="s">
        <v>67</v>
      </c>
      <c r="L3" s="166" t="s">
        <v>68</v>
      </c>
      <c r="M3" s="174" t="s">
        <v>69</v>
      </c>
      <c r="N3" s="163"/>
      <c r="O3" s="167" t="s">
        <v>70</v>
      </c>
      <c r="P3" s="149"/>
      <c r="Q3" s="149"/>
      <c r="R3" s="149"/>
      <c r="S3" s="163"/>
      <c r="T3" s="167" t="s">
        <v>71</v>
      </c>
      <c r="U3" s="149"/>
      <c r="V3" s="149"/>
      <c r="W3" s="149"/>
      <c r="X3" s="150"/>
      <c r="Y3" s="160" t="s">
        <v>72</v>
      </c>
      <c r="Z3" s="160" t="s">
        <v>73</v>
      </c>
    </row>
    <row r="4" spans="1:26" ht="33" customHeight="1" x14ac:dyDescent="0.2">
      <c r="A4" s="176"/>
      <c r="B4" s="161"/>
      <c r="C4" s="161"/>
      <c r="D4" s="172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61"/>
      <c r="L4" s="161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1"/>
      <c r="Z4" s="161"/>
    </row>
    <row r="5" spans="1:26" ht="16" x14ac:dyDescent="0.2">
      <c r="A5" s="55">
        <v>1</v>
      </c>
      <c r="B5" s="56" t="s">
        <v>283</v>
      </c>
      <c r="C5" s="57" t="s">
        <v>86</v>
      </c>
      <c r="D5" s="58">
        <v>1</v>
      </c>
      <c r="E5" s="59">
        <v>900</v>
      </c>
      <c r="F5" s="59">
        <v>682</v>
      </c>
      <c r="G5" s="59">
        <v>620</v>
      </c>
      <c r="H5" s="56"/>
      <c r="I5" s="56"/>
      <c r="J5" s="60">
        <v>2</v>
      </c>
      <c r="K5" s="61" t="s">
        <v>237</v>
      </c>
      <c r="L5" s="62" t="s">
        <v>87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284</v>
      </c>
      <c r="Z5" s="65"/>
    </row>
    <row r="6" spans="1:26" ht="16" x14ac:dyDescent="0.2">
      <c r="A6" s="55">
        <v>2</v>
      </c>
      <c r="B6" s="56" t="s">
        <v>283</v>
      </c>
      <c r="C6" s="59" t="s">
        <v>158</v>
      </c>
      <c r="D6" s="62">
        <v>1</v>
      </c>
      <c r="E6" s="59">
        <v>1220</v>
      </c>
      <c r="F6" s="59">
        <v>682</v>
      </c>
      <c r="G6" s="59">
        <v>620</v>
      </c>
      <c r="H6" s="56"/>
      <c r="I6" s="56"/>
      <c r="J6" s="60" t="s">
        <v>87</v>
      </c>
      <c r="K6" s="61" t="str">
        <f>VLOOKUP(C6, Codes!$D$4:$E$59, 2, FALSE)</f>
        <v>Y</v>
      </c>
      <c r="L6" s="62" t="s">
        <v>87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 t="s">
        <v>283</v>
      </c>
      <c r="C7" s="59" t="s">
        <v>158</v>
      </c>
      <c r="D7" s="62">
        <v>1</v>
      </c>
      <c r="E7" s="59">
        <v>1056</v>
      </c>
      <c r="F7" s="59">
        <v>682</v>
      </c>
      <c r="G7" s="59">
        <v>620</v>
      </c>
      <c r="H7" s="56"/>
      <c r="I7" s="56"/>
      <c r="J7" s="60">
        <v>2</v>
      </c>
      <c r="K7" s="61" t="str">
        <f>VLOOKUP(C7, Codes!$D$4:$E$59, 2, FALSE)</f>
        <v>Y</v>
      </c>
      <c r="L7" s="59" t="s">
        <v>87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 t="s">
        <v>283</v>
      </c>
      <c r="C8" s="59" t="s">
        <v>139</v>
      </c>
      <c r="D8" s="62">
        <v>1</v>
      </c>
      <c r="E8" s="59">
        <v>1588</v>
      </c>
      <c r="F8" s="59">
        <v>814</v>
      </c>
      <c r="G8" s="59">
        <v>620</v>
      </c>
      <c r="H8" s="56"/>
      <c r="I8" s="56"/>
      <c r="J8" s="61">
        <v>3</v>
      </c>
      <c r="K8" s="61" t="str">
        <f>VLOOKUP(C8, Codes!$D$4:$E$59, 2, FALSE)</f>
        <v>N</v>
      </c>
      <c r="L8" s="59" t="s">
        <v>87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 t="s">
        <v>283</v>
      </c>
      <c r="C9" s="59" t="s">
        <v>157</v>
      </c>
      <c r="D9" s="62">
        <v>1</v>
      </c>
      <c r="E9" s="59">
        <v>1588</v>
      </c>
      <c r="F9" s="59">
        <v>814</v>
      </c>
      <c r="G9" s="59">
        <v>620</v>
      </c>
      <c r="H9" s="56"/>
      <c r="I9" s="56"/>
      <c r="J9" s="61">
        <v>3</v>
      </c>
      <c r="K9" s="61" t="str">
        <f>VLOOKUP(C9, Codes!$D$4:$E$59, 2, FALSE)</f>
        <v>Y</v>
      </c>
      <c r="L9" s="59" t="s">
        <v>87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 t="s">
        <v>283</v>
      </c>
      <c r="C10" s="59" t="s">
        <v>139</v>
      </c>
      <c r="D10" s="62">
        <v>1</v>
      </c>
      <c r="E10" s="59">
        <v>1588</v>
      </c>
      <c r="F10" s="59">
        <v>609</v>
      </c>
      <c r="G10" s="59">
        <v>390</v>
      </c>
      <c r="H10" s="56"/>
      <c r="I10" s="56"/>
      <c r="J10" s="61">
        <v>3</v>
      </c>
      <c r="K10" s="61" t="str">
        <f>VLOOKUP(C10, Codes!$D$4:$E$59, 2, FALSE)</f>
        <v>N</v>
      </c>
      <c r="L10" s="59" t="s">
        <v>87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285</v>
      </c>
      <c r="Z10" s="65" t="s">
        <v>286</v>
      </c>
    </row>
    <row r="11" spans="1:26" ht="16" x14ac:dyDescent="0.2">
      <c r="A11" s="55">
        <v>7</v>
      </c>
      <c r="B11" s="56" t="s">
        <v>283</v>
      </c>
      <c r="C11" s="59" t="s">
        <v>157</v>
      </c>
      <c r="D11" s="62">
        <v>1</v>
      </c>
      <c r="E11" s="59">
        <v>1588</v>
      </c>
      <c r="F11" s="59">
        <v>609</v>
      </c>
      <c r="G11" s="59">
        <v>390</v>
      </c>
      <c r="H11" s="56"/>
      <c r="I11" s="56"/>
      <c r="J11" s="61">
        <v>3</v>
      </c>
      <c r="K11" s="61" t="str">
        <f>VLOOKUP(C11, Codes!$D$4:$E$59, 2, FALSE)</f>
        <v>Y</v>
      </c>
      <c r="L11" s="59" t="s">
        <v>87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285</v>
      </c>
      <c r="Z11" s="65" t="s">
        <v>286</v>
      </c>
    </row>
    <row r="12" spans="1:26" ht="16" x14ac:dyDescent="0.2">
      <c r="A12" s="55">
        <v>8</v>
      </c>
      <c r="B12" s="56" t="s">
        <v>283</v>
      </c>
      <c r="C12" s="59" t="s">
        <v>139</v>
      </c>
      <c r="D12" s="62">
        <v>1</v>
      </c>
      <c r="E12" s="59">
        <v>1588</v>
      </c>
      <c r="F12" s="59">
        <v>609</v>
      </c>
      <c r="G12" s="59">
        <v>400</v>
      </c>
      <c r="H12" s="56"/>
      <c r="I12" s="56"/>
      <c r="J12" s="61">
        <v>3</v>
      </c>
      <c r="K12" s="61" t="str">
        <f>VLOOKUP(C12, Codes!$D$4:$E$59, 2, FALSE)</f>
        <v>N</v>
      </c>
      <c r="L12" s="59" t="s">
        <v>87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 t="s">
        <v>283</v>
      </c>
      <c r="C13" s="59" t="s">
        <v>157</v>
      </c>
      <c r="D13" s="62">
        <v>1</v>
      </c>
      <c r="E13" s="59">
        <v>1588</v>
      </c>
      <c r="F13" s="59">
        <v>609</v>
      </c>
      <c r="G13" s="59">
        <v>400</v>
      </c>
      <c r="H13" s="56"/>
      <c r="I13" s="56"/>
      <c r="J13" s="61">
        <v>3</v>
      </c>
      <c r="K13" s="61" t="str">
        <f>VLOOKUP(C13, Codes!$D$4:$E$59, 2, FALSE)</f>
        <v>Y</v>
      </c>
      <c r="L13" s="59" t="s">
        <v>87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88</v>
      </c>
      <c r="D14" s="62" t="s">
        <v>87</v>
      </c>
      <c r="E14" s="59"/>
      <c r="F14" s="59"/>
      <c r="G14" s="59"/>
      <c r="H14" s="56"/>
      <c r="I14" s="56"/>
      <c r="J14" s="61" t="s">
        <v>87</v>
      </c>
      <c r="K14" s="61" t="str">
        <f>VLOOKUP(C14, Codes!$D$4:$E$59, 2, FALSE)</f>
        <v>-</v>
      </c>
      <c r="L14" s="59" t="s">
        <v>87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88</v>
      </c>
      <c r="D15" s="62" t="s">
        <v>87</v>
      </c>
      <c r="E15" s="59"/>
      <c r="F15" s="59"/>
      <c r="G15" s="59"/>
      <c r="H15" s="56"/>
      <c r="I15" s="56"/>
      <c r="J15" s="61" t="s">
        <v>87</v>
      </c>
      <c r="K15" s="61" t="str">
        <f>VLOOKUP(C15, Codes!$D$4:$E$59, 2, FALSE)</f>
        <v>-</v>
      </c>
      <c r="L15" s="59" t="s">
        <v>87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88</v>
      </c>
      <c r="D16" s="62" t="s">
        <v>87</v>
      </c>
      <c r="E16" s="59"/>
      <c r="F16" s="59"/>
      <c r="G16" s="59"/>
      <c r="H16" s="56"/>
      <c r="I16" s="56"/>
      <c r="J16" s="61" t="s">
        <v>87</v>
      </c>
      <c r="K16" s="61" t="str">
        <f>VLOOKUP(C16, Codes!$D$4:$E$59, 2, FALSE)</f>
        <v>-</v>
      </c>
      <c r="L16" s="59" t="s">
        <v>87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88</v>
      </c>
      <c r="D17" s="62" t="s">
        <v>87</v>
      </c>
      <c r="E17" s="59"/>
      <c r="F17" s="59"/>
      <c r="G17" s="59"/>
      <c r="H17" s="56"/>
      <c r="I17" s="56"/>
      <c r="J17" s="61" t="s">
        <v>87</v>
      </c>
      <c r="K17" s="61" t="str">
        <f>VLOOKUP(C17, Codes!$D$4:$E$59, 2, FALSE)</f>
        <v>-</v>
      </c>
      <c r="L17" s="59" t="s">
        <v>87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89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61</v>
      </c>
      <c r="B31" s="166" t="s">
        <v>62</v>
      </c>
      <c r="C31" s="177" t="s">
        <v>63</v>
      </c>
      <c r="D31" s="171" t="s">
        <v>64</v>
      </c>
      <c r="E31" s="162" t="s">
        <v>90</v>
      </c>
      <c r="F31" s="149"/>
      <c r="G31" s="163"/>
      <c r="H31" s="164" t="s">
        <v>91</v>
      </c>
      <c r="I31" s="166" t="s">
        <v>92</v>
      </c>
      <c r="J31" s="167" t="s">
        <v>93</v>
      </c>
      <c r="K31" s="149"/>
      <c r="L31" s="149"/>
      <c r="M31" s="149"/>
      <c r="N31" s="163"/>
      <c r="O31" s="167" t="s">
        <v>94</v>
      </c>
      <c r="P31" s="149"/>
      <c r="Q31" s="149"/>
      <c r="R31" s="163"/>
      <c r="S31" s="166" t="s">
        <v>95</v>
      </c>
      <c r="T31" s="168" t="s">
        <v>96</v>
      </c>
      <c r="U31" s="169"/>
      <c r="V31" s="169"/>
      <c r="W31" s="169"/>
      <c r="X31" s="170"/>
      <c r="Y31" s="160" t="s">
        <v>97</v>
      </c>
      <c r="Z31" s="160" t="s">
        <v>73</v>
      </c>
    </row>
    <row r="32" spans="1:26" ht="33.75" customHeight="1" x14ac:dyDescent="0.2">
      <c r="A32" s="176"/>
      <c r="B32" s="161"/>
      <c r="C32" s="161"/>
      <c r="D32" s="172"/>
      <c r="E32" s="66" t="s">
        <v>74</v>
      </c>
      <c r="F32" s="66" t="s">
        <v>75</v>
      </c>
      <c r="G32" s="66" t="s">
        <v>76</v>
      </c>
      <c r="H32" s="165"/>
      <c r="I32" s="161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1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88</v>
      </c>
      <c r="D33" s="59" t="s">
        <v>87</v>
      </c>
      <c r="E33" s="59"/>
      <c r="F33" s="59"/>
      <c r="G33" s="59"/>
      <c r="H33" s="61" t="str">
        <f>VLOOKUP(C33, Codes!D72:E81, 2, FALSE)</f>
        <v>-</v>
      </c>
      <c r="I33" s="70" t="s">
        <v>87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88</v>
      </c>
      <c r="D34" s="59" t="s">
        <v>87</v>
      </c>
      <c r="E34" s="59"/>
      <c r="F34" s="59"/>
      <c r="G34" s="59"/>
      <c r="H34" s="74" t="s">
        <v>87</v>
      </c>
      <c r="I34" s="70" t="s">
        <v>87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88</v>
      </c>
      <c r="D35" s="59" t="s">
        <v>87</v>
      </c>
      <c r="E35" s="59"/>
      <c r="F35" s="59"/>
      <c r="G35" s="59"/>
      <c r="H35" s="74" t="s">
        <v>87</v>
      </c>
      <c r="I35" s="70" t="s">
        <v>87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104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105</v>
      </c>
      <c r="E2" s="91">
        <f>SUM(E5:E54)</f>
        <v>0</v>
      </c>
      <c r="F2" s="195" t="s">
        <v>106</v>
      </c>
      <c r="G2" s="158"/>
      <c r="H2" s="158"/>
      <c r="I2" s="158"/>
      <c r="J2" s="158"/>
      <c r="K2" s="158"/>
      <c r="L2" s="158"/>
      <c r="M2" s="159"/>
      <c r="N2" s="92" t="s">
        <v>107</v>
      </c>
    </row>
    <row r="3" spans="1:14" ht="61.5" customHeight="1" x14ac:dyDescent="0.2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64</v>
      </c>
      <c r="F3" s="185" t="s">
        <v>112</v>
      </c>
      <c r="G3" s="186" t="s">
        <v>113</v>
      </c>
      <c r="H3" s="93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1"/>
    </row>
    <row r="5" spans="1:14" ht="16" x14ac:dyDescent="0.2">
      <c r="A5" s="95">
        <v>1</v>
      </c>
      <c r="B5" s="96"/>
      <c r="C5" s="62" t="s">
        <v>87</v>
      </c>
      <c r="D5" s="97" t="s">
        <v>119</v>
      </c>
      <c r="E5" s="98" t="s">
        <v>87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87</v>
      </c>
      <c r="D6" s="97" t="s">
        <v>119</v>
      </c>
      <c r="E6" s="98" t="s">
        <v>87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87</v>
      </c>
      <c r="D7" s="97" t="s">
        <v>119</v>
      </c>
      <c r="E7" s="97" t="s">
        <v>87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87</v>
      </c>
      <c r="D8" s="97" t="s">
        <v>119</v>
      </c>
      <c r="E8" s="97" t="s">
        <v>87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87</v>
      </c>
      <c r="D9" s="97" t="s">
        <v>119</v>
      </c>
      <c r="E9" s="97" t="s">
        <v>87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87</v>
      </c>
      <c r="D10" s="97" t="s">
        <v>119</v>
      </c>
      <c r="E10" s="97" t="s">
        <v>87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87</v>
      </c>
      <c r="D11" s="97" t="s">
        <v>119</v>
      </c>
      <c r="E11" s="97" t="s">
        <v>87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87</v>
      </c>
      <c r="D12" s="97" t="s">
        <v>119</v>
      </c>
      <c r="E12" s="97" t="s">
        <v>87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87</v>
      </c>
      <c r="D13" s="97" t="s">
        <v>119</v>
      </c>
      <c r="E13" s="97" t="s">
        <v>87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87</v>
      </c>
      <c r="D14" s="97" t="s">
        <v>119</v>
      </c>
      <c r="E14" s="97" t="s">
        <v>87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87</v>
      </c>
      <c r="D15" s="97" t="s">
        <v>119</v>
      </c>
      <c r="E15" s="97" t="s">
        <v>87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87</v>
      </c>
      <c r="D16" s="97" t="s">
        <v>119</v>
      </c>
      <c r="E16" s="97" t="s">
        <v>87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87</v>
      </c>
      <c r="D17" s="97" t="s">
        <v>119</v>
      </c>
      <c r="E17" s="97" t="s">
        <v>87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87</v>
      </c>
      <c r="D18" s="97" t="s">
        <v>119</v>
      </c>
      <c r="E18" s="97" t="s">
        <v>87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87</v>
      </c>
      <c r="D19" s="97" t="s">
        <v>119</v>
      </c>
      <c r="E19" s="97" t="s">
        <v>87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87</v>
      </c>
      <c r="D20" s="97" t="s">
        <v>119</v>
      </c>
      <c r="E20" s="97" t="s">
        <v>87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87</v>
      </c>
      <c r="D21" s="97" t="s">
        <v>119</v>
      </c>
      <c r="E21" s="97" t="s">
        <v>87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87</v>
      </c>
      <c r="D22" s="97" t="s">
        <v>119</v>
      </c>
      <c r="E22" s="97" t="s">
        <v>87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87</v>
      </c>
      <c r="D23" s="97" t="s">
        <v>119</v>
      </c>
      <c r="E23" s="97" t="s">
        <v>87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87</v>
      </c>
      <c r="D24" s="97" t="s">
        <v>119</v>
      </c>
      <c r="E24" s="97" t="s">
        <v>87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87</v>
      </c>
      <c r="D25" s="97" t="s">
        <v>119</v>
      </c>
      <c r="E25" s="97" t="s">
        <v>87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87</v>
      </c>
      <c r="D26" s="97" t="s">
        <v>119</v>
      </c>
      <c r="E26" s="97" t="s">
        <v>87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87</v>
      </c>
      <c r="D27" s="97" t="s">
        <v>119</v>
      </c>
      <c r="E27" s="97" t="s">
        <v>87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87</v>
      </c>
      <c r="D28" s="97" t="s">
        <v>119</v>
      </c>
      <c r="E28" s="97" t="s">
        <v>87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87</v>
      </c>
      <c r="D29" s="97" t="s">
        <v>119</v>
      </c>
      <c r="E29" s="97" t="s">
        <v>87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B1"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120</v>
      </c>
      <c r="R2" s="142"/>
      <c r="S2" s="142"/>
    </row>
    <row r="3" spans="2:19" x14ac:dyDescent="0.2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138</v>
      </c>
    </row>
    <row r="2" spans="1:2" ht="16" x14ac:dyDescent="0.2">
      <c r="A2" s="119" t="s">
        <v>139</v>
      </c>
      <c r="B2" s="120"/>
    </row>
    <row r="3" spans="1:2" ht="16" x14ac:dyDescent="0.2">
      <c r="A3" s="119" t="s">
        <v>86</v>
      </c>
      <c r="B3" s="120"/>
    </row>
    <row r="4" spans="1:2" ht="16" x14ac:dyDescent="0.2">
      <c r="A4" s="119" t="s">
        <v>140</v>
      </c>
      <c r="B4" s="120"/>
    </row>
    <row r="5" spans="1:2" ht="16" x14ac:dyDescent="0.2">
      <c r="A5" s="119" t="s">
        <v>141</v>
      </c>
      <c r="B5" s="120" t="s">
        <v>142</v>
      </c>
    </row>
    <row r="6" spans="1:2" ht="16" x14ac:dyDescent="0.2">
      <c r="A6" s="119" t="s">
        <v>143</v>
      </c>
      <c r="B6" s="120" t="s">
        <v>142</v>
      </c>
    </row>
    <row r="7" spans="1:2" ht="16" x14ac:dyDescent="0.2">
      <c r="A7" s="119" t="s">
        <v>144</v>
      </c>
      <c r="B7" s="120" t="s">
        <v>142</v>
      </c>
    </row>
    <row r="8" spans="1:2" ht="16" x14ac:dyDescent="0.2">
      <c r="A8" s="119" t="s">
        <v>145</v>
      </c>
      <c r="B8" s="120" t="s">
        <v>146</v>
      </c>
    </row>
    <row r="9" spans="1:2" ht="16" x14ac:dyDescent="0.2">
      <c r="A9" s="119" t="s">
        <v>147</v>
      </c>
      <c r="B9" s="120" t="s">
        <v>148</v>
      </c>
    </row>
    <row r="10" spans="1:2" ht="16" x14ac:dyDescent="0.2">
      <c r="A10" s="119" t="s">
        <v>149</v>
      </c>
      <c r="B10" s="120" t="s">
        <v>150</v>
      </c>
    </row>
    <row r="11" spans="1:2" ht="16" x14ac:dyDescent="0.2">
      <c r="A11" s="119" t="s">
        <v>151</v>
      </c>
      <c r="B11" s="120" t="s">
        <v>150</v>
      </c>
    </row>
    <row r="12" spans="1:2" ht="16" x14ac:dyDescent="0.2">
      <c r="A12" s="119" t="s">
        <v>152</v>
      </c>
      <c r="B12" s="121" t="s">
        <v>153</v>
      </c>
    </row>
    <row r="13" spans="1:2" ht="16" x14ac:dyDescent="0.2">
      <c r="A13" s="119" t="s">
        <v>154</v>
      </c>
      <c r="B13" s="121" t="s">
        <v>153</v>
      </c>
    </row>
    <row r="14" spans="1:2" ht="15.75" customHeight="1" x14ac:dyDescent="0.2">
      <c r="A14" s="119" t="s">
        <v>155</v>
      </c>
      <c r="B14" s="121" t="s">
        <v>153</v>
      </c>
    </row>
    <row r="15" spans="1:2" ht="15.75" customHeight="1" x14ac:dyDescent="0.2">
      <c r="A15" s="119" t="s">
        <v>156</v>
      </c>
      <c r="B15" s="121" t="s">
        <v>153</v>
      </c>
    </row>
    <row r="16" spans="1:2" ht="16" x14ac:dyDescent="0.2">
      <c r="A16" s="119" t="s">
        <v>157</v>
      </c>
      <c r="B16" s="120"/>
    </row>
    <row r="17" spans="1:2" ht="16" x14ac:dyDescent="0.2">
      <c r="A17" s="119" t="s">
        <v>158</v>
      </c>
      <c r="B17" s="120"/>
    </row>
    <row r="18" spans="1:2" ht="16" x14ac:dyDescent="0.2">
      <c r="A18" s="119" t="s">
        <v>159</v>
      </c>
      <c r="B18" s="120"/>
    </row>
    <row r="19" spans="1:2" ht="16" x14ac:dyDescent="0.2">
      <c r="A19" s="119" t="s">
        <v>160</v>
      </c>
      <c r="B19" s="120" t="s">
        <v>161</v>
      </c>
    </row>
    <row r="20" spans="1:2" ht="16" x14ac:dyDescent="0.2">
      <c r="A20" s="119" t="s">
        <v>162</v>
      </c>
      <c r="B20" s="120" t="s">
        <v>148</v>
      </c>
    </row>
    <row r="21" spans="1:2" ht="15.75" customHeight="1" x14ac:dyDescent="0.2">
      <c r="A21" s="119" t="s">
        <v>163</v>
      </c>
      <c r="B21" s="120" t="s">
        <v>150</v>
      </c>
    </row>
    <row r="22" spans="1:2" ht="15.75" customHeight="1" x14ac:dyDescent="0.2">
      <c r="A22" s="119" t="s">
        <v>164</v>
      </c>
      <c r="B22" s="120" t="s">
        <v>150</v>
      </c>
    </row>
    <row r="23" spans="1:2" ht="15.75" customHeight="1" x14ac:dyDescent="0.2">
      <c r="A23" s="119" t="s">
        <v>165</v>
      </c>
      <c r="B23" s="122" t="s">
        <v>166</v>
      </c>
    </row>
    <row r="24" spans="1:2" ht="15.75" customHeight="1" x14ac:dyDescent="0.2">
      <c r="A24" s="119" t="s">
        <v>167</v>
      </c>
      <c r="B24" s="122" t="s">
        <v>166</v>
      </c>
    </row>
    <row r="25" spans="1:2" ht="15.75" customHeight="1" x14ac:dyDescent="0.2">
      <c r="A25" s="119" t="s">
        <v>168</v>
      </c>
      <c r="B25" s="122" t="s">
        <v>166</v>
      </c>
    </row>
    <row r="26" spans="1:2" ht="15.75" customHeight="1" x14ac:dyDescent="0.2">
      <c r="A26" s="123" t="s">
        <v>169</v>
      </c>
      <c r="B26" s="122" t="s">
        <v>166</v>
      </c>
    </row>
    <row r="27" spans="1:2" ht="15.75" customHeight="1" x14ac:dyDescent="0.2">
      <c r="A27" s="123" t="s">
        <v>170</v>
      </c>
      <c r="B27" s="120" t="s">
        <v>171</v>
      </c>
    </row>
    <row r="28" spans="1:2" ht="15.75" customHeight="1" x14ac:dyDescent="0.2">
      <c r="A28" s="119" t="s">
        <v>172</v>
      </c>
      <c r="B28" s="122" t="s">
        <v>173</v>
      </c>
    </row>
    <row r="29" spans="1:2" ht="15.75" customHeight="1" x14ac:dyDescent="0.2">
      <c r="A29" s="119" t="s">
        <v>174</v>
      </c>
      <c r="B29" s="122" t="s">
        <v>175</v>
      </c>
    </row>
    <row r="30" spans="1:2" ht="15.75" customHeight="1" x14ac:dyDescent="0.2">
      <c r="A30" s="119" t="s">
        <v>176</v>
      </c>
      <c r="B30" s="122" t="s">
        <v>175</v>
      </c>
    </row>
    <row r="31" spans="1:2" ht="15.75" customHeight="1" x14ac:dyDescent="0.2">
      <c r="A31" s="119" t="s">
        <v>177</v>
      </c>
      <c r="B31" s="122" t="s">
        <v>175</v>
      </c>
    </row>
    <row r="32" spans="1:2" ht="15.75" customHeight="1" x14ac:dyDescent="0.2">
      <c r="A32" s="119" t="s">
        <v>178</v>
      </c>
      <c r="B32" s="122" t="s">
        <v>175</v>
      </c>
    </row>
    <row r="33" spans="1:2" ht="15.75" customHeight="1" x14ac:dyDescent="0.2">
      <c r="A33" s="119" t="s">
        <v>179</v>
      </c>
      <c r="B33" s="122" t="s">
        <v>175</v>
      </c>
    </row>
    <row r="34" spans="1:2" ht="15.75" customHeight="1" x14ac:dyDescent="0.2">
      <c r="A34" s="119" t="s">
        <v>180</v>
      </c>
      <c r="B34" s="122" t="s">
        <v>175</v>
      </c>
    </row>
    <row r="35" spans="1:2" ht="15.75" customHeight="1" x14ac:dyDescent="0.2">
      <c r="A35" s="119" t="s">
        <v>181</v>
      </c>
      <c r="B35" s="122" t="s">
        <v>175</v>
      </c>
    </row>
    <row r="36" spans="1:2" ht="15.75" customHeight="1" x14ac:dyDescent="0.2">
      <c r="A36" s="119" t="s">
        <v>182</v>
      </c>
      <c r="B36" s="122" t="s">
        <v>175</v>
      </c>
    </row>
    <row r="37" spans="1:2" ht="15.75" customHeight="1" x14ac:dyDescent="0.2">
      <c r="A37" s="119" t="s">
        <v>183</v>
      </c>
      <c r="B37" s="122" t="s">
        <v>175</v>
      </c>
    </row>
    <row r="38" spans="1:2" ht="15.75" customHeight="1" x14ac:dyDescent="0.2">
      <c r="A38" s="123" t="s">
        <v>184</v>
      </c>
      <c r="B38" s="122" t="s">
        <v>175</v>
      </c>
    </row>
    <row r="39" spans="1:2" ht="15.75" customHeight="1" x14ac:dyDescent="0.2">
      <c r="A39" s="119" t="s">
        <v>185</v>
      </c>
      <c r="B39" s="122" t="s">
        <v>186</v>
      </c>
    </row>
    <row r="40" spans="1:2" ht="15.75" customHeight="1" x14ac:dyDescent="0.2">
      <c r="A40" s="119" t="s">
        <v>187</v>
      </c>
      <c r="B40" s="122" t="s">
        <v>186</v>
      </c>
    </row>
    <row r="41" spans="1:2" ht="16.5" customHeight="1" x14ac:dyDescent="0.2">
      <c r="A41" s="119" t="s">
        <v>188</v>
      </c>
      <c r="B41" s="122" t="s">
        <v>186</v>
      </c>
    </row>
    <row r="42" spans="1:2" ht="16.5" customHeight="1" x14ac:dyDescent="0.2">
      <c r="A42" s="119" t="s">
        <v>189</v>
      </c>
      <c r="B42" s="122" t="s">
        <v>186</v>
      </c>
    </row>
    <row r="43" spans="1:2" ht="15.75" customHeight="1" x14ac:dyDescent="0.2">
      <c r="A43" s="119" t="s">
        <v>190</v>
      </c>
      <c r="B43" s="122" t="s">
        <v>191</v>
      </c>
    </row>
    <row r="44" spans="1:2" ht="15.75" customHeight="1" x14ac:dyDescent="0.2">
      <c r="A44" s="119" t="s">
        <v>192</v>
      </c>
      <c r="B44" s="122" t="s">
        <v>191</v>
      </c>
    </row>
    <row r="45" spans="1:2" ht="15.75" customHeight="1" x14ac:dyDescent="0.2">
      <c r="A45" s="119" t="s">
        <v>193</v>
      </c>
      <c r="B45" s="122" t="s">
        <v>191</v>
      </c>
    </row>
    <row r="46" spans="1:2" ht="15.75" customHeight="1" x14ac:dyDescent="0.2">
      <c r="A46" s="119" t="s">
        <v>194</v>
      </c>
      <c r="B46" s="122" t="s">
        <v>191</v>
      </c>
    </row>
    <row r="47" spans="1:2" ht="15.75" customHeight="1" x14ac:dyDescent="0.2">
      <c r="A47" s="119" t="s">
        <v>195</v>
      </c>
      <c r="B47" s="122" t="s">
        <v>191</v>
      </c>
    </row>
    <row r="48" spans="1:2" ht="15.75" customHeight="1" x14ac:dyDescent="0.2">
      <c r="A48" s="119" t="s">
        <v>196</v>
      </c>
      <c r="B48" s="122" t="s">
        <v>191</v>
      </c>
    </row>
    <row r="49" spans="1:2" ht="15.75" customHeight="1" x14ac:dyDescent="0.2">
      <c r="A49" s="119" t="s">
        <v>197</v>
      </c>
      <c r="B49" s="122" t="s">
        <v>150</v>
      </c>
    </row>
    <row r="50" spans="1:2" ht="15.75" customHeight="1" x14ac:dyDescent="0.2">
      <c r="A50" s="119" t="s">
        <v>198</v>
      </c>
      <c r="B50" s="122" t="s">
        <v>150</v>
      </c>
    </row>
    <row r="51" spans="1:2" ht="15" customHeight="1" x14ac:dyDescent="0.2">
      <c r="A51" s="119" t="s">
        <v>199</v>
      </c>
      <c r="B51" s="122" t="s">
        <v>153</v>
      </c>
    </row>
    <row r="52" spans="1:2" ht="15" customHeight="1" x14ac:dyDescent="0.2">
      <c r="A52" s="119" t="s">
        <v>200</v>
      </c>
      <c r="B52" s="122" t="s">
        <v>153</v>
      </c>
    </row>
    <row r="53" spans="1:2" ht="14.25" customHeight="1" x14ac:dyDescent="0.2">
      <c r="A53" s="119" t="s">
        <v>201</v>
      </c>
      <c r="B53" s="122" t="s">
        <v>153</v>
      </c>
    </row>
    <row r="54" spans="1:2" ht="14.25" customHeight="1" x14ac:dyDescent="0.2">
      <c r="A54" s="119" t="s">
        <v>202</v>
      </c>
      <c r="B54" s="122" t="s">
        <v>153</v>
      </c>
    </row>
    <row r="55" spans="1:2" ht="15.75" customHeight="1" x14ac:dyDescent="0.2">
      <c r="A55" s="118" t="s">
        <v>203</v>
      </c>
    </row>
    <row r="56" spans="1:2" ht="15.75" customHeight="1" x14ac:dyDescent="0.2">
      <c r="A56" s="119" t="s">
        <v>204</v>
      </c>
    </row>
    <row r="57" spans="1:2" ht="15.75" customHeight="1" x14ac:dyDescent="0.2">
      <c r="A57" s="119" t="s">
        <v>205</v>
      </c>
    </row>
    <row r="58" spans="1:2" ht="15.75" customHeight="1" x14ac:dyDescent="0.2">
      <c r="A58" s="119" t="s">
        <v>206</v>
      </c>
    </row>
    <row r="59" spans="1:2" ht="15.75" customHeight="1" x14ac:dyDescent="0.2">
      <c r="A59" s="119" t="s">
        <v>207</v>
      </c>
    </row>
    <row r="60" spans="1:2" ht="15.75" customHeight="1" x14ac:dyDescent="0.2">
      <c r="A60" s="124" t="s">
        <v>208</v>
      </c>
      <c r="B60" s="125" t="s">
        <v>209</v>
      </c>
    </row>
    <row r="61" spans="1:2" ht="15.75" customHeight="1" x14ac:dyDescent="0.2">
      <c r="A61" s="124" t="s">
        <v>210</v>
      </c>
      <c r="B61" s="125" t="s">
        <v>209</v>
      </c>
    </row>
    <row r="62" spans="1:2" ht="15.75" customHeight="1" x14ac:dyDescent="0.2">
      <c r="A62" s="124" t="s">
        <v>211</v>
      </c>
      <c r="B62" s="125" t="s">
        <v>209</v>
      </c>
    </row>
    <row r="63" spans="1:2" ht="15.75" customHeight="1" x14ac:dyDescent="0.2">
      <c r="A63" s="124" t="s">
        <v>212</v>
      </c>
      <c r="B63" s="125" t="s">
        <v>209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 x14ac:dyDescent="0.2">
      <c r="B4" s="126" t="s">
        <v>119</v>
      </c>
      <c r="D4" s="12" t="s">
        <v>88</v>
      </c>
      <c r="E4" s="125" t="s">
        <v>216</v>
      </c>
    </row>
    <row r="5" spans="2:6" ht="14.25" customHeight="1" x14ac:dyDescent="0.2">
      <c r="B5" s="119" t="s">
        <v>217</v>
      </c>
      <c r="D5" s="119" t="s">
        <v>139</v>
      </c>
      <c r="E5" s="126" t="s">
        <v>218</v>
      </c>
      <c r="F5" s="120"/>
    </row>
    <row r="6" spans="2:6" ht="14.25" customHeight="1" x14ac:dyDescent="0.2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 x14ac:dyDescent="0.2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 x14ac:dyDescent="0.2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 x14ac:dyDescent="0.2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 x14ac:dyDescent="0.2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 x14ac:dyDescent="0.2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 x14ac:dyDescent="0.2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 x14ac:dyDescent="0.2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 x14ac:dyDescent="0.2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 x14ac:dyDescent="0.2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 x14ac:dyDescent="0.2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 x14ac:dyDescent="0.2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 x14ac:dyDescent="0.2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 x14ac:dyDescent="0.2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 x14ac:dyDescent="0.2">
      <c r="D20" s="119" t="s">
        <v>158</v>
      </c>
      <c r="E20" s="126" t="s">
        <v>228</v>
      </c>
      <c r="F20" s="120" t="s">
        <v>87</v>
      </c>
    </row>
    <row r="21" spans="2:6" ht="14.25" customHeight="1" x14ac:dyDescent="0.2">
      <c r="D21" s="119" t="s">
        <v>159</v>
      </c>
      <c r="E21" s="126" t="s">
        <v>228</v>
      </c>
      <c r="F21" s="120" t="s">
        <v>87</v>
      </c>
    </row>
    <row r="22" spans="2:6" ht="14.25" customHeight="1" x14ac:dyDescent="0.2">
      <c r="D22" s="119" t="s">
        <v>160</v>
      </c>
      <c r="E22" s="126" t="s">
        <v>228</v>
      </c>
      <c r="F22" s="120" t="s">
        <v>161</v>
      </c>
    </row>
    <row r="23" spans="2:6" ht="14.25" customHeight="1" x14ac:dyDescent="0.2">
      <c r="D23" s="119" t="s">
        <v>162</v>
      </c>
      <c r="E23" s="126" t="s">
        <v>228</v>
      </c>
      <c r="F23" s="120" t="s">
        <v>148</v>
      </c>
    </row>
    <row r="24" spans="2:6" ht="14.25" customHeight="1" x14ac:dyDescent="0.2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 x14ac:dyDescent="0.2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 x14ac:dyDescent="0.2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 x14ac:dyDescent="0.2">
      <c r="D27" s="119" t="s">
        <v>167</v>
      </c>
      <c r="E27" s="126" t="s">
        <v>228</v>
      </c>
      <c r="F27" s="122" t="s">
        <v>166</v>
      </c>
    </row>
    <row r="28" spans="2:6" ht="14.25" customHeight="1" x14ac:dyDescent="0.2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 x14ac:dyDescent="0.2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 x14ac:dyDescent="0.2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 x14ac:dyDescent="0.2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 x14ac:dyDescent="0.2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 x14ac:dyDescent="0.2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 x14ac:dyDescent="0.2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 x14ac:dyDescent="0.2">
      <c r="D35" s="119" t="s">
        <v>178</v>
      </c>
      <c r="E35" s="126" t="s">
        <v>228</v>
      </c>
      <c r="F35" s="122" t="s">
        <v>175</v>
      </c>
    </row>
    <row r="36" spans="2:6" ht="14.25" customHeight="1" x14ac:dyDescent="0.2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 x14ac:dyDescent="0.2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 x14ac:dyDescent="0.2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 x14ac:dyDescent="0.2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 x14ac:dyDescent="0.2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 x14ac:dyDescent="0.2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 x14ac:dyDescent="0.2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 x14ac:dyDescent="0.2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 x14ac:dyDescent="0.2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 x14ac:dyDescent="0.2">
      <c r="D45" s="119" t="s">
        <v>189</v>
      </c>
      <c r="E45" s="126" t="s">
        <v>228</v>
      </c>
      <c r="F45" s="122" t="s">
        <v>186</v>
      </c>
    </row>
    <row r="46" spans="2:6" ht="14.25" customHeight="1" x14ac:dyDescent="0.2">
      <c r="D46" s="12" t="s">
        <v>247</v>
      </c>
      <c r="E46" s="12" t="s">
        <v>228</v>
      </c>
      <c r="F46" s="122" t="s">
        <v>248</v>
      </c>
    </row>
    <row r="47" spans="2:6" ht="14.25" customHeight="1" x14ac:dyDescent="0.2">
      <c r="D47" s="12" t="s">
        <v>249</v>
      </c>
      <c r="E47" s="12" t="s">
        <v>228</v>
      </c>
      <c r="F47" s="122" t="s">
        <v>250</v>
      </c>
    </row>
    <row r="48" spans="2:6" ht="14.25" customHeight="1" x14ac:dyDescent="0.2">
      <c r="B48" s="126" t="s">
        <v>64</v>
      </c>
      <c r="D48" s="119" t="s">
        <v>190</v>
      </c>
      <c r="E48" s="12" t="s">
        <v>222</v>
      </c>
      <c r="F48" s="122" t="s">
        <v>251</v>
      </c>
    </row>
    <row r="49" spans="2:6" ht="14.25" customHeight="1" x14ac:dyDescent="0.2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 x14ac:dyDescent="0.2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 x14ac:dyDescent="0.2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 x14ac:dyDescent="0.2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 x14ac:dyDescent="0.2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 x14ac:dyDescent="0.2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 x14ac:dyDescent="0.2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 x14ac:dyDescent="0.2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 x14ac:dyDescent="0.2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 x14ac:dyDescent="0.2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 x14ac:dyDescent="0.2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203</v>
      </c>
    </row>
    <row r="73" spans="2:6" ht="14.25" customHeight="1" x14ac:dyDescent="0.2">
      <c r="B73" s="110" t="s">
        <v>253</v>
      </c>
      <c r="D73" s="12" t="s">
        <v>88</v>
      </c>
      <c r="E73" s="12" t="s">
        <v>216</v>
      </c>
    </row>
    <row r="74" spans="2:6" ht="14.25" customHeight="1" x14ac:dyDescent="0.2">
      <c r="B74" s="12" t="s">
        <v>56</v>
      </c>
      <c r="D74" s="119" t="s">
        <v>204</v>
      </c>
      <c r="E74" s="12" t="s">
        <v>218</v>
      </c>
    </row>
    <row r="75" spans="2:6" ht="14.25" customHeight="1" x14ac:dyDescent="0.2">
      <c r="B75" s="12" t="s">
        <v>254</v>
      </c>
      <c r="D75" s="119" t="s">
        <v>205</v>
      </c>
      <c r="E75" s="12" t="s">
        <v>218</v>
      </c>
    </row>
    <row r="76" spans="2:6" ht="14.25" customHeight="1" x14ac:dyDescent="0.2">
      <c r="B76" s="12" t="s">
        <v>255</v>
      </c>
      <c r="D76" s="119" t="s">
        <v>206</v>
      </c>
      <c r="E76" s="12" t="s">
        <v>218</v>
      </c>
    </row>
    <row r="77" spans="2:6" ht="14.25" customHeight="1" x14ac:dyDescent="0.2">
      <c r="B77" s="12" t="s">
        <v>256</v>
      </c>
      <c r="D77" s="119" t="s">
        <v>207</v>
      </c>
      <c r="E77" s="12" t="s">
        <v>218</v>
      </c>
    </row>
    <row r="78" spans="2:6" ht="14.25" customHeight="1" x14ac:dyDescent="0.2">
      <c r="D78" s="124" t="s">
        <v>208</v>
      </c>
      <c r="E78" s="12" t="s">
        <v>222</v>
      </c>
      <c r="F78" s="125" t="s">
        <v>209</v>
      </c>
    </row>
    <row r="79" spans="2:6" ht="14.25" customHeight="1" x14ac:dyDescent="0.2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 x14ac:dyDescent="0.2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 x14ac:dyDescent="0.2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 x14ac:dyDescent="0.2">
      <c r="A2" s="128">
        <v>1.01</v>
      </c>
      <c r="B2" s="12" t="s">
        <v>261</v>
      </c>
      <c r="C2" s="12" t="s">
        <v>262</v>
      </c>
      <c r="D2" s="12" t="s">
        <v>263</v>
      </c>
    </row>
    <row r="3" spans="1:4" x14ac:dyDescent="0.2">
      <c r="A3" s="128">
        <v>1.02</v>
      </c>
      <c r="B3" s="12" t="s">
        <v>264</v>
      </c>
      <c r="C3" s="12" t="s">
        <v>265</v>
      </c>
    </row>
    <row r="4" spans="1:4" ht="48" x14ac:dyDescent="0.2">
      <c r="A4" s="128">
        <v>2</v>
      </c>
      <c r="B4" s="129" t="s">
        <v>266</v>
      </c>
    </row>
    <row r="5" spans="1:4" ht="32" x14ac:dyDescent="0.2">
      <c r="A5" s="128">
        <v>2.0099999999999998</v>
      </c>
      <c r="B5" s="129" t="s">
        <v>267</v>
      </c>
    </row>
    <row r="6" spans="1:4" x14ac:dyDescent="0.2">
      <c r="A6" s="128">
        <v>2.02</v>
      </c>
      <c r="B6" s="12" t="s">
        <v>268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Stezzy Robinson</cp:lastModifiedBy>
  <dcterms:created xsi:type="dcterms:W3CDTF">2020-01-31T01:04:26Z</dcterms:created>
  <dcterms:modified xsi:type="dcterms:W3CDTF">2024-04-11T05:42:51Z</dcterms:modified>
</cp:coreProperties>
</file>