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8_{7BA34F97-53C5-4C43-A27C-2F54867E1176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 l="1"/>
  <c r="K21" i="1"/>
  <c r="K22" i="1"/>
  <c r="K23" i="1"/>
  <c r="K24" i="1"/>
  <c r="K25" i="1"/>
  <c r="K26" i="1"/>
  <c r="K27" i="1"/>
  <c r="K28" i="1"/>
  <c r="K29" i="1"/>
  <c r="D1" i="1" l="1"/>
  <c r="E2" i="2"/>
</calcChain>
</file>

<file path=xl/sharedStrings.xml><?xml version="1.0" encoding="utf-8"?>
<sst xmlns="http://schemas.openxmlformats.org/spreadsheetml/2006/main" count="828" uniqueCount="277">
  <si>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</si>
  <si>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</si>
  <si>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</si>
  <si>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</si>
  <si>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</si>
  <si>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</si>
  <si>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</si>
  <si>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</si>
  <si>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</si>
  <si>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</si>
  <si>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</si>
  <si>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</si>
  <si>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</si>
  <si>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</si>
  <si>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</si>
  <si>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</si>
  <si>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</si>
  <si>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</si>
  <si>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</si>
  <si>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</si>
  <si>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</si>
  <si>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</si>
  <si>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</si>
  <si>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</si>
  <si>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</si>
  <si>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</si>
  <si>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</si>
  <si>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</si>
  <si>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</si>
  <si>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</si>
  <si>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</si>
  <si>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</si>
  <si>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</si>
  <si>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</si>
  <si>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</si>
  <si>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</si>
  <si>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</si>
  <si>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</si>
  <si>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</si>
  <si>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</si>
  <si>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</si>
  <si>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</si>
  <si>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</si>
  <si>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</si>
  <si>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</si>
  <si>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</si>
  <si>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</si>
  <si>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</si>
  <si>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</si>
  <si>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</si>
  <si>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</si>
  <si>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</si>
  <si>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</si>
  <si>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</si>
  <si>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</si>
  <si>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</si>
  <si>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</si>
  <si>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</si>
  <si>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</si>
  <si>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</si>
  <si>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</si>
  <si>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</si>
  <si>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</si>
  <si>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</si>
  <si>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</si>
  <si>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</si>
  <si>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</si>
  <si>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</si>
  <si>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</si>
  <si>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</si>
  <si>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</si>
  <si>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</si>
  <si>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</si>
  <si>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</si>
  <si>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</si>
  <si>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</si>
  <si>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</si>
  <si>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</si>
  <si>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</si>
  <si>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</si>
  <si>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</si>
  <si>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</si>
  <si>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</si>
  <si>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</si>
  <si>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</si>
  <si>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</si>
  <si>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</si>
  <si>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</si>
  <si>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</si>
  <si>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</si>
  <si>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</si>
  <si>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</si>
  <si>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</si>
  <si>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</si>
  <si>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</si>
  <si>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</si>
  <si>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</si>
  <si>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</si>
  <si>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</si>
  <si>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</si>
  <si>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</si>
  <si>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</si>
  <si>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</si>
  <si>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</si>
  <si>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</si>
  <si>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</si>
  <si>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</si>
  <si>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</si>
  <si>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</si>
  <si>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</si>
  <si>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</si>
  <si>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</si>
  <si>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</si>
  <si>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</si>
  <si>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</si>
  <si>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</si>
  <si>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</si>
  <si>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</si>
  <si>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</si>
  <si>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</si>
  <si>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</si>
  <si>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</si>
  <si>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</si>
  <si>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</si>
  <si>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</si>
  <si>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</si>
  <si>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</si>
  <si>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</si>
  <si>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</si>
  <si>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</si>
  <si>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</si>
  <si>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</si>
  <si>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</si>
  <si>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</si>
  <si>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</si>
  <si>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</si>
  <si>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</si>
  <si>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</si>
  <si>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</si>
  <si>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</si>
  <si>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</si>
  <si>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</si>
  <si>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</si>
  <si>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</si>
  <si>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</si>
  <si>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</si>
  <si>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</si>
  <si>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</si>
  <si>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</si>
  <si>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</si>
  <si>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</si>
  <si>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</si>
  <si>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</si>
  <si>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</si>
  <si>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</si>
  <si>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</si>
  <si>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</si>
  <si>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</si>
  <si>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</si>
  <si>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</si>
  <si>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</si>
  <si>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</si>
  <si>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</si>
  <si>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</si>
  <si>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</si>
  <si>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</si>
  <si>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</si>
  <si>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</si>
  <si>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</si>
  <si>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</si>
  <si>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</si>
  <si>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</si>
  <si>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</si>
  <si>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</si>
  <si>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</si>
  <si>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</si>
  <si>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</si>
  <si>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</si>
  <si>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</si>
  <si>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</si>
  <si>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</si>
  <si>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</si>
  <si>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</si>
  <si>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</si>
  <si>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</si>
  <si>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</si>
  <si>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</si>
  <si>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</si>
  <si>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</si>
  <si>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</si>
  <si>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</si>
  <si>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</si>
  <si>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</si>
  <si>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</si>
  <si>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</si>
  <si>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</si>
  <si>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</si>
  <si>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</si>
  <si>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</si>
  <si>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</si>
  <si>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</si>
  <si>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</si>
  <si>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</si>
  <si>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</si>
  <si>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</si>
  <si>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</si>
  <si>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</si>
  <si>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</si>
  <si>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</si>
  <si>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</si>
  <si>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</si>
  <si>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</si>
  <si>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</si>
  <si>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</si>
  <si>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</si>
  <si>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</si>
  <si>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</si>
  <si>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</si>
  <si>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</si>
  <si>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</si>
  <si>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</si>
  <si>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</si>
  <si>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</si>
  <si>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</si>
  <si>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</si>
  <si>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</si>
  <si>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</si>
  <si>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</si>
  <si>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</si>
  <si>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</si>
  <si>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</si>
  <si>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</si>
  <si>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</si>
  <si>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</si>
  <si>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</si>
  <si>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</si>
  <si>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</si>
  <si>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</si>
  <si>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</si>
  <si>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</si>
  <si>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</si>
  <si>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</si>
  <si>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</si>
  <si>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</si>
  <si>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</si>
  <si>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</si>
  <si>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</si>
  <si>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</si>
  <si>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</si>
  <si>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</si>
  <si>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</si>
  <si>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</si>
  <si>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</si>
  <si>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</si>
  <si>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</si>
  <si>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</si>
  <si>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</si>
  <si>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</si>
  <si>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</si>
  <si>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</si>
  <si>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</si>
  <si>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</si>
  <si>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</si>
  <si>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</si>
  <si>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</si>
  <si>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</si>
  <si>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</si>
  <si>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</si>
  <si>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</si>
  <si>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</si>
  <si>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</si>
  <si>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</si>
  <si>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</si>
  <si>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Gaylard</t>
  </si>
  <si>
    <t>adj shelf holes to run full length of cab</t>
  </si>
  <si>
    <t>no base, division in centre</t>
  </si>
  <si>
    <t>this cabinet is made to house a washing machine and clothes dryer behind bifold doors.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</si>
</sst>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270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5">
      <c r="A7" s="52" t="s">
        <v>199</v>
      </c>
      <c r="B7" s="208" t="s">
        <v>271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273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12">
        <v>45401</v>
      </c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12">
        <v>45388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/>
      <c r="C17" s="49"/>
      <c r="D17" s="50"/>
      <c r="E17" s="50"/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8"/>
      <c r="C18" s="47"/>
      <c r="D18" s="48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opLeftCell="A3" workbookViewId="0">
      <selection activeCell="Z13" sqref="Z13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5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ht="30" x14ac:dyDescent="0.25">
      <c r="A5" s="112">
        <v>1</v>
      </c>
      <c r="B5" s="34"/>
      <c r="C5" s="35" t="s">
        <v>32</v>
      </c>
      <c r="D5" s="36">
        <v>1</v>
      </c>
      <c r="E5" s="37">
        <v>1890</v>
      </c>
      <c r="F5" s="37">
        <v>786</v>
      </c>
      <c r="G5" s="37">
        <v>430</v>
      </c>
      <c r="H5" s="33"/>
      <c r="I5" s="33"/>
      <c r="J5" s="99">
        <v>5</v>
      </c>
      <c r="K5" s="99" t="str">
        <f>VLOOKUP(C5, Codes!$D$4:$E$59, 2, FALSE)</f>
        <v>Y</v>
      </c>
      <c r="L5" s="36" t="s">
        <v>28</v>
      </c>
      <c r="M5" s="98"/>
      <c r="N5" s="98"/>
      <c r="O5" s="38">
        <v>100</v>
      </c>
      <c r="P5" s="38">
        <v>100</v>
      </c>
      <c r="Q5" s="38">
        <v>650</v>
      </c>
      <c r="R5" s="38">
        <v>1200</v>
      </c>
      <c r="S5" s="38"/>
      <c r="T5" s="156"/>
      <c r="U5" s="156"/>
      <c r="V5" s="156"/>
      <c r="W5" s="156"/>
      <c r="X5" s="156"/>
      <c r="Y5" s="94" t="s">
        <v>274</v>
      </c>
      <c r="Z5" s="95"/>
    </row>
    <row r="6" spans="1:26" ht="30" x14ac:dyDescent="0.25">
      <c r="A6" s="112">
        <v>2</v>
      </c>
      <c r="B6" s="34"/>
      <c r="C6" s="35" t="s">
        <v>70</v>
      </c>
      <c r="D6" s="36">
        <v>1</v>
      </c>
      <c r="E6" s="37">
        <v>1890</v>
      </c>
      <c r="F6" s="37">
        <v>393</v>
      </c>
      <c r="G6" s="37">
        <v>430</v>
      </c>
      <c r="H6" s="33"/>
      <c r="I6" s="33"/>
      <c r="J6" s="100">
        <v>5</v>
      </c>
      <c r="K6" s="99" t="str">
        <f>VLOOKUP(C6, Codes!$D$4:$E$59, 2, FALSE)</f>
        <v>Y</v>
      </c>
      <c r="L6" s="39" t="s">
        <v>28</v>
      </c>
      <c r="M6" s="98"/>
      <c r="N6" s="98"/>
      <c r="O6" s="38">
        <v>100</v>
      </c>
      <c r="P6" s="38">
        <v>100</v>
      </c>
      <c r="Q6" s="38">
        <v>650</v>
      </c>
      <c r="R6" s="38">
        <v>1200</v>
      </c>
      <c r="S6" s="38"/>
      <c r="T6" s="156"/>
      <c r="U6" s="156"/>
      <c r="V6" s="156"/>
      <c r="W6" s="156"/>
      <c r="X6" s="156"/>
      <c r="Y6" s="94" t="s">
        <v>274</v>
      </c>
      <c r="Z6" s="95"/>
    </row>
    <row r="7" spans="1:26" ht="30" x14ac:dyDescent="0.25">
      <c r="A7" s="112">
        <v>3</v>
      </c>
      <c r="B7" s="34"/>
      <c r="C7" s="35" t="s">
        <v>2</v>
      </c>
      <c r="D7" s="36">
        <v>1</v>
      </c>
      <c r="E7" s="37">
        <v>755</v>
      </c>
      <c r="F7" s="37">
        <v>786</v>
      </c>
      <c r="G7" s="37">
        <v>430</v>
      </c>
      <c r="H7" s="33"/>
      <c r="I7" s="33"/>
      <c r="J7" s="100">
        <v>1</v>
      </c>
      <c r="K7" s="99" t="str">
        <f>VLOOKUP(C7, Codes!$D$4:$E$59, 2, FALSE)</f>
        <v>N</v>
      </c>
      <c r="L7" s="40" t="s">
        <v>28</v>
      </c>
      <c r="M7" s="98"/>
      <c r="N7" s="98"/>
      <c r="O7" s="38">
        <v>100</v>
      </c>
      <c r="P7" s="38">
        <v>100</v>
      </c>
      <c r="Q7" s="38"/>
      <c r="R7" s="38"/>
      <c r="S7" s="38"/>
      <c r="T7" s="156"/>
      <c r="U7" s="156"/>
      <c r="V7" s="156"/>
      <c r="W7" s="156"/>
      <c r="X7" s="156"/>
      <c r="Y7" s="94" t="s">
        <v>274</v>
      </c>
      <c r="Z7" s="95"/>
    </row>
    <row r="8" spans="1:26" ht="30" x14ac:dyDescent="0.25">
      <c r="A8" s="112">
        <v>4</v>
      </c>
      <c r="B8" s="34"/>
      <c r="C8" s="35" t="s">
        <v>2</v>
      </c>
      <c r="D8" s="36">
        <v>1</v>
      </c>
      <c r="E8" s="37">
        <v>755</v>
      </c>
      <c r="F8" s="37">
        <v>393</v>
      </c>
      <c r="G8" s="37">
        <v>430</v>
      </c>
      <c r="H8" s="33"/>
      <c r="I8" s="33"/>
      <c r="J8" s="38">
        <v>1</v>
      </c>
      <c r="K8" s="99" t="str">
        <f>VLOOKUP(C8, Codes!$D$4:$E$59, 2, FALSE)</f>
        <v>N</v>
      </c>
      <c r="L8" s="40" t="s">
        <v>28</v>
      </c>
      <c r="M8" s="98"/>
      <c r="N8" s="98"/>
      <c r="O8" s="38">
        <v>100</v>
      </c>
      <c r="P8" s="38">
        <v>100</v>
      </c>
      <c r="Q8" s="38"/>
      <c r="R8" s="38"/>
      <c r="S8" s="38"/>
      <c r="T8" s="156"/>
      <c r="U8" s="156"/>
      <c r="V8" s="156"/>
      <c r="W8" s="156"/>
      <c r="X8" s="156"/>
      <c r="Y8" s="94" t="s">
        <v>274</v>
      </c>
      <c r="Z8" s="95"/>
    </row>
    <row r="9" spans="1:26" ht="45" x14ac:dyDescent="0.25">
      <c r="A9" s="112">
        <v>5</v>
      </c>
      <c r="B9" s="34"/>
      <c r="C9" s="35" t="s">
        <v>2</v>
      </c>
      <c r="D9" s="36">
        <v>1</v>
      </c>
      <c r="E9" s="37">
        <v>880</v>
      </c>
      <c r="F9" s="37">
        <v>1314</v>
      </c>
      <c r="G9" s="37">
        <v>700</v>
      </c>
      <c r="H9" s="33"/>
      <c r="I9" s="33"/>
      <c r="J9" s="38" t="s">
        <v>4</v>
      </c>
      <c r="K9" s="99" t="str">
        <f>VLOOKUP(C9, Codes!$D$4:$E$59, 2, FALSE)</f>
        <v>N</v>
      </c>
      <c r="L9" s="40" t="s">
        <v>28</v>
      </c>
      <c r="M9" s="98"/>
      <c r="N9" s="98"/>
      <c r="O9" s="38">
        <v>100</v>
      </c>
      <c r="P9" s="38">
        <v>100</v>
      </c>
      <c r="Q9" s="38"/>
      <c r="R9" s="38"/>
      <c r="S9" s="38"/>
      <c r="T9" s="156"/>
      <c r="U9" s="156"/>
      <c r="V9" s="156"/>
      <c r="W9" s="156"/>
      <c r="X9" s="156"/>
      <c r="Y9" s="94" t="s">
        <v>275</v>
      </c>
      <c r="Z9" s="104" t="s">
        <v>276</v>
      </c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104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101" t="s">
        <v>4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30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H33:H47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topLeftCell="A3" workbookViewId="0">
      <selection activeCell="G11" sqref="G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15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55</v>
      </c>
      <c r="D5" s="12" t="s">
        <v>71</v>
      </c>
      <c r="E5" s="84">
        <v>8</v>
      </c>
      <c r="F5" s="12">
        <v>527</v>
      </c>
      <c r="G5" s="12">
        <v>476</v>
      </c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55</v>
      </c>
      <c r="D6" s="12" t="s">
        <v>72</v>
      </c>
      <c r="E6" s="84">
        <v>5</v>
      </c>
      <c r="F6" s="12">
        <v>84</v>
      </c>
      <c r="G6" s="12">
        <v>515</v>
      </c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55</v>
      </c>
      <c r="D7" s="12" t="s">
        <v>72</v>
      </c>
      <c r="E7" s="85">
        <v>2</v>
      </c>
      <c r="F7" s="12">
        <v>199</v>
      </c>
      <c r="G7" s="12">
        <v>515</v>
      </c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2024-04-18T20:56:17Z</dcterms:modified>
</cp:coreProperties>
</file>