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52ED26A-689D-4B11-83E3-C8304611AA1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<sst xmlns="http://schemas.openxmlformats.org/spreadsheetml/2006/main" count="849" uniqueCount="288">
  <si>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</si>
  <si>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</si>
  <si>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</si>
  <si>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</si>
  <si>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</si>
  <si>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</si>
  <si>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</si>
  <si>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</si>
  <si>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</si>
  <si>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</si>
  <si>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</si>
  <si>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</si>
  <si>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</si>
  <si>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</si>
  <si>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</si>
  <si>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</si>
  <si>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</si>
  <si>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</si>
  <si>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</si>
  <si>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</si>
  <si>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</si>
  <si>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</si>
  <si>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</si>
  <si>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</si>
  <si>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</si>
  <si>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</si>
  <si>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</si>
  <si>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</si>
  <si>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</si>
  <si>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</si>
  <si>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</si>
  <si>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</si>
  <si>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</si>
  <si>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</si>
  <si>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</si>
  <si>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</si>
  <si>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</si>
  <si>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</si>
  <si>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</si>
  <si>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</si>
  <si>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</si>
  <si>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</si>
  <si>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</si>
  <si>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</si>
  <si>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</si>
  <si>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</si>
  <si>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</si>
  <si>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</si>
  <si>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</si>
  <si>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</si>
  <si>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</si>
  <si>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</si>
  <si>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</si>
  <si>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</si>
  <si>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</si>
  <si>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</si>
  <si>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</si>
  <si>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</si>
  <si>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</si>
  <si>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</si>
  <si>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</si>
  <si>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</si>
  <si>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</si>
  <si>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</si>
  <si>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</si>
  <si>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</si>
  <si>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</si>
  <si>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</si>
  <si>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</si>
  <si>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</si>
  <si>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</si>
  <si>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</si>
  <si>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</si>
  <si>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</si>
  <si>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</si>
  <si>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</si>
  <si>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</si>
  <si>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</si>
  <si>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</si>
  <si>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</si>
  <si>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</si>
  <si>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</si>
  <si>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</si>
  <si>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</si>
  <si>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</si>
  <si>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</si>
  <si>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</si>
  <si>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</si>
  <si>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</si>
  <si>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</si>
  <si>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</si>
  <si>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</si>
  <si>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</si>
  <si>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</si>
  <si>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</si>
  <si>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</si>
  <si>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</si>
  <si>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</si>
  <si>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</si>
  <si>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</si>
  <si>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</si>
  <si>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</si>
  <si>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</si>
  <si>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</si>
  <si>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</si>
  <si>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</si>
  <si>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</si>
  <si>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</si>
  <si>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</si>
  <si>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</si>
  <si>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</si>
  <si>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</si>
  <si>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</si>
  <si>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</si>
  <si>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</si>
  <si>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</si>
  <si>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</si>
  <si>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</si>
  <si>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</si>
  <si>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</si>
  <si>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</si>
  <si>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</si>
  <si>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</si>
  <si>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</si>
  <si>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</si>
  <si>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</si>
  <si>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</si>
  <si>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</si>
  <si>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</si>
  <si>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</si>
  <si>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</si>
  <si>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</si>
  <si>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</si>
  <si>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</si>
  <si>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</si>
  <si>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</si>
  <si>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</si>
  <si>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</si>
  <si>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</si>
  <si>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</si>
  <si>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</si>
  <si>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</si>
  <si>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</si>
  <si>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</si>
  <si>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</si>
  <si>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</si>
  <si>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</si>
  <si>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</si>
  <si>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</si>
  <si>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</si>
  <si>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</si>
  <si>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</si>
  <si>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</si>
  <si>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</si>
  <si>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</si>
  <si>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</si>
  <si>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</si>
  <si>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</si>
  <si>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</si>
  <si>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</si>
  <si>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</si>
  <si>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</si>
  <si>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</si>
  <si>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</si>
  <si>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</si>
  <si>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</si>
  <si>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</si>
  <si>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</si>
  <si>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</si>
  <si>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</si>
  <si>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</si>
  <si>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</si>
  <si>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</si>
  <si>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</si>
  <si>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</si>
  <si>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</si>
  <si>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</si>
  <si>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</si>
  <si>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</si>
  <si>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</si>
  <si>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</si>
  <si>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</si>
  <si>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</si>
  <si>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</si>
  <si>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</si>
  <si>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</si>
  <si>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</si>
  <si>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</si>
  <si>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</si>
  <si>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</si>
  <si>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</si>
  <si>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</si>
  <si>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</si>
  <si>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</si>
  <si>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</si>
  <si>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</si>
  <si>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</si>
  <si>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</si>
  <si>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</si>
  <si>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</si>
  <si>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</si>
  <si>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</si>
  <si>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</si>
  <si>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</si>
  <si>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</si>
  <si>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</si>
  <si>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</si>
  <si>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</si>
  <si>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</si>
  <si>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</si>
  <si>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</si>
  <si>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</si>
  <si>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</si>
  <si>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</si>
  <si>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</si>
  <si>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</si>
  <si>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</si>
  <si>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</si>
  <si>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</si>
  <si>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</si>
  <si>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</si>
  <si>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</si>
  <si>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</si>
  <si>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</si>
  <si>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</si>
  <si>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</si>
  <si>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</si>
  <si>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</si>
  <si>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</si>
  <si>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</si>
  <si>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</si>
  <si>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</si>
  <si>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</si>
  <si>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</si>
  <si>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</si>
  <si>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</si>
  <si>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</si>
  <si>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</si>
  <si>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</si>
  <si>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</si>
  <si>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</si>
  <si>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</si>
  <si>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</si>
  <si>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</si>
  <si>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</si>
  <si>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</si>
  <si>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</si>
  <si>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</si>
  <si>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</si>
  <si>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</si>
  <si>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</si>
  <si>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</si>
  <si>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</si>
  <si>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</si>
  <si>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</si>
  <si>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</si>
  <si>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</si>
  <si>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</si>
  <si>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</si>
  <si>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</si>
  <si>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</si>
  <si>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</si>
  <si>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</si>
  <si>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</si>
  <si>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</si>
  <si>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</si>
  <si>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</si>
  <si>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</si>
  <si>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</si>
  <si>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</si>
  <si>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</si>
  <si>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</si>
  <si>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</si>
  <si>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thomas</t>
  </si>
  <si>
    <t>island</t>
  </si>
  <si>
    <t>check out fpull rails 50x18</t>
  </si>
  <si>
    <t>vanity</t>
  </si>
  <si>
    <t>matrix box s runners</t>
  </si>
  <si>
    <t>kitchen</t>
  </si>
  <si>
    <t>drawer at bottom oven to go all the way to the top to allow for 160mm h drawer under oven</t>
  </si>
  <si>
    <t>rhood model: sxwu295-9s</t>
  </si>
  <si>
    <t>no hinge drilling</t>
  </si>
  <si>
    <t>fridge wall</t>
  </si>
  <si>
    <t>single row of pidgeon holes to act at win rack on bottom of cabinet</t>
  </si>
  <si>
    <t>base of cab to go on bottom, and set back 18mm to allow for finger pull (sits on top of cab 11)</t>
  </si>
  <si>
    <t>63mm high check out for fpull rail, bigger fpull gap for this cab to match fridge handle height</t>
  </si>
  <si>
    <t>pantry</t>
  </si>
  <si>
    <t>to be clear the 760 wide section is 560mm deep and the 900mm wide section is 510mm 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</si>
</sst>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45413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45427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2" workbookViewId="0">
      <selection activeCell="P23" sqref="P2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33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 t="s">
        <v>276</v>
      </c>
      <c r="C5" s="35" t="s">
        <v>118</v>
      </c>
      <c r="D5" s="36">
        <v>1</v>
      </c>
      <c r="E5" s="37">
        <v>570</v>
      </c>
      <c r="F5" s="37">
        <v>604</v>
      </c>
      <c r="G5" s="37">
        <v>528</v>
      </c>
      <c r="H5" s="33"/>
      <c r="I5" s="33"/>
      <c r="J5" s="99">
        <v>1</v>
      </c>
      <c r="K5" s="99" t="s">
        <v>5</v>
      </c>
      <c r="L5" s="36" t="s">
        <v>28</v>
      </c>
      <c r="M5" s="98"/>
      <c r="N5" s="98"/>
      <c r="O5" s="38">
        <v>130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275</v>
      </c>
      <c r="Z5" s="95"/>
    </row>
    <row r="6" spans="1:26" ht="45" x14ac:dyDescent="0.25">
      <c r="A6" s="112">
        <v>2</v>
      </c>
      <c r="B6" s="34" t="s">
        <v>278</v>
      </c>
      <c r="C6" s="35" t="s">
        <v>20</v>
      </c>
      <c r="D6" s="36">
        <v>1</v>
      </c>
      <c r="E6" s="37">
        <v>765</v>
      </c>
      <c r="F6" s="37">
        <v>900</v>
      </c>
      <c r="G6" s="37">
        <v>610</v>
      </c>
      <c r="H6" s="33"/>
      <c r="I6" s="33"/>
      <c r="J6" s="100" t="s">
        <v>4</v>
      </c>
      <c r="K6" s="99" t="str">
        <f>VLOOKUP(C6, Codes!$D$4:$E$59, 2, FALSE)</f>
        <v>N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 t="s">
        <v>279</v>
      </c>
      <c r="Z6" s="95"/>
    </row>
    <row r="7" spans="1:26" ht="30" x14ac:dyDescent="0.25">
      <c r="A7" s="112">
        <v>3</v>
      </c>
      <c r="B7" s="34" t="s">
        <v>278</v>
      </c>
      <c r="C7" s="35" t="s">
        <v>23</v>
      </c>
      <c r="D7" s="36">
        <v>2</v>
      </c>
      <c r="E7" s="37">
        <v>675</v>
      </c>
      <c r="F7" s="37">
        <v>720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 t="s">
        <v>278</v>
      </c>
      <c r="C8" s="35" t="s">
        <v>30</v>
      </c>
      <c r="D8" s="36">
        <v>1</v>
      </c>
      <c r="E8" s="37">
        <v>675</v>
      </c>
      <c r="F8" s="37">
        <v>900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420</v>
      </c>
      <c r="Q8" s="38"/>
      <c r="R8" s="38"/>
      <c r="S8" s="38"/>
      <c r="T8" s="156"/>
      <c r="U8" s="156"/>
      <c r="V8" s="156"/>
      <c r="W8" s="156"/>
      <c r="X8" s="156"/>
      <c r="Y8" s="94" t="s">
        <v>280</v>
      </c>
      <c r="Z8" s="95"/>
    </row>
    <row r="9" spans="1:26" ht="30" x14ac:dyDescent="0.25">
      <c r="A9" s="112">
        <v>5</v>
      </c>
      <c r="B9" s="34" t="s">
        <v>278</v>
      </c>
      <c r="C9" s="35" t="s">
        <v>23</v>
      </c>
      <c r="D9" s="36">
        <v>3</v>
      </c>
      <c r="E9" s="37">
        <v>675</v>
      </c>
      <c r="F9" s="37">
        <v>690</v>
      </c>
      <c r="G9" s="37">
        <v>330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 t="s">
        <v>278</v>
      </c>
      <c r="C10" s="35" t="s">
        <v>81</v>
      </c>
      <c r="D10" s="36">
        <v>2</v>
      </c>
      <c r="E10" s="37">
        <v>765</v>
      </c>
      <c r="F10" s="37">
        <v>200</v>
      </c>
      <c r="G10" s="37">
        <v>610</v>
      </c>
      <c r="H10" s="33"/>
      <c r="I10" s="33"/>
      <c r="J10" s="38" t="s">
        <v>4</v>
      </c>
      <c r="K10" s="99" t="str">
        <f>VLOOKUP(C10, Codes!$D$4:$E$59, 2, FALSE)</f>
        <v>N</v>
      </c>
      <c r="L10" s="40" t="s">
        <v>28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 t="s">
        <v>275</v>
      </c>
      <c r="Z10" s="95" t="s">
        <v>281</v>
      </c>
    </row>
    <row r="11" spans="1:26" ht="30" x14ac:dyDescent="0.25">
      <c r="A11" s="112">
        <v>7</v>
      </c>
      <c r="B11" s="34" t="s">
        <v>278</v>
      </c>
      <c r="C11" s="35" t="s">
        <v>81</v>
      </c>
      <c r="D11" s="36">
        <v>1</v>
      </c>
      <c r="E11" s="37">
        <v>765</v>
      </c>
      <c r="F11" s="37">
        <v>450</v>
      </c>
      <c r="G11" s="37">
        <v>610</v>
      </c>
      <c r="H11" s="33"/>
      <c r="I11" s="33"/>
      <c r="J11" s="38" t="s">
        <v>4</v>
      </c>
      <c r="K11" s="99" t="s">
        <v>5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275</v>
      </c>
      <c r="Z11" s="104" t="s">
        <v>281</v>
      </c>
    </row>
    <row r="12" spans="1:26" ht="45" x14ac:dyDescent="0.25">
      <c r="A12" s="112">
        <v>8</v>
      </c>
      <c r="B12" s="34" t="s">
        <v>278</v>
      </c>
      <c r="C12" s="35" t="s">
        <v>13</v>
      </c>
      <c r="D12" s="36">
        <v>1</v>
      </c>
      <c r="E12" s="37">
        <v>765</v>
      </c>
      <c r="F12" s="37">
        <v>1149</v>
      </c>
      <c r="G12" s="37">
        <v>610</v>
      </c>
      <c r="H12" s="33"/>
      <c r="I12" s="33"/>
      <c r="J12" s="38">
        <v>1</v>
      </c>
      <c r="K12" s="99" t="str">
        <f>VLOOKUP(C12, Codes!$D$4:$E$59, 2, FALSE)</f>
        <v>N - Vert. Front</v>
      </c>
      <c r="L12" s="40" t="s">
        <v>28</v>
      </c>
      <c r="M12" s="98"/>
      <c r="N12" s="98"/>
      <c r="O12" s="38">
        <v>180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 t="s">
        <v>275</v>
      </c>
      <c r="Z12" s="95"/>
    </row>
    <row r="13" spans="1:26" ht="45" x14ac:dyDescent="0.25">
      <c r="A13" s="112">
        <v>9</v>
      </c>
      <c r="B13" s="34" t="s">
        <v>282</v>
      </c>
      <c r="C13" s="35" t="s">
        <v>91</v>
      </c>
      <c r="D13" s="36">
        <v>1</v>
      </c>
      <c r="E13" s="37">
        <v>443</v>
      </c>
      <c r="F13" s="37">
        <v>524</v>
      </c>
      <c r="G13" s="37">
        <v>678</v>
      </c>
      <c r="H13" s="33"/>
      <c r="I13" s="33"/>
      <c r="J13" s="38" t="s">
        <v>4</v>
      </c>
      <c r="K13" s="99" t="str">
        <f>VLOOKUP(C13, Codes!$D$4:$E$59, 2, FALSE)</f>
        <v>Y</v>
      </c>
      <c r="L13" s="40" t="s">
        <v>28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 t="s">
        <v>283</v>
      </c>
      <c r="Z13" s="95"/>
    </row>
    <row r="14" spans="1:26" ht="45" x14ac:dyDescent="0.25">
      <c r="A14" s="112">
        <v>10</v>
      </c>
      <c r="B14" s="34" t="s">
        <v>282</v>
      </c>
      <c r="C14" s="35" t="s">
        <v>69</v>
      </c>
      <c r="D14" s="36">
        <v>1</v>
      </c>
      <c r="E14" s="37">
        <v>982</v>
      </c>
      <c r="F14" s="37">
        <v>524</v>
      </c>
      <c r="G14" s="37">
        <v>678</v>
      </c>
      <c r="H14" s="33"/>
      <c r="I14" s="33"/>
      <c r="J14" s="38">
        <v>3</v>
      </c>
      <c r="K14" s="99" t="str">
        <f>VLOOKUP(C14, Codes!$D$4:$E$59, 2, FALSE)</f>
        <v>Y</v>
      </c>
      <c r="L14" s="40" t="s">
        <v>28</v>
      </c>
      <c r="M14" s="98"/>
      <c r="N14" s="98"/>
      <c r="O14" s="38">
        <v>100</v>
      </c>
      <c r="P14" s="38">
        <v>100</v>
      </c>
      <c r="Q14" s="38"/>
      <c r="R14" s="38"/>
      <c r="S14" s="38"/>
      <c r="T14" s="156"/>
      <c r="U14" s="156"/>
      <c r="V14" s="156"/>
      <c r="W14" s="156"/>
      <c r="X14" s="156"/>
      <c r="Y14" s="94" t="s">
        <v>284</v>
      </c>
      <c r="Z14" s="95"/>
    </row>
    <row r="15" spans="1:26" ht="45" x14ac:dyDescent="0.25">
      <c r="A15" s="112">
        <v>11</v>
      </c>
      <c r="B15" s="34" t="s">
        <v>282</v>
      </c>
      <c r="C15" s="35" t="s">
        <v>119</v>
      </c>
      <c r="D15" s="36">
        <v>1</v>
      </c>
      <c r="E15" s="37">
        <v>768</v>
      </c>
      <c r="F15" s="37">
        <v>524</v>
      </c>
      <c r="G15" s="37">
        <v>678</v>
      </c>
      <c r="H15" s="33"/>
      <c r="I15" s="33"/>
      <c r="J15" s="38">
        <v>1</v>
      </c>
      <c r="K15" s="99" t="str">
        <f>VLOOKUP(C15, Codes!$D$4:$E$59, 2, FALSE)</f>
        <v>N - Vert. Front</v>
      </c>
      <c r="L15" s="40" t="s">
        <v>28</v>
      </c>
      <c r="M15" s="98"/>
      <c r="N15" s="98"/>
      <c r="O15" s="38">
        <v>100</v>
      </c>
      <c r="P15" s="38">
        <v>100</v>
      </c>
      <c r="Q15" s="38"/>
      <c r="R15" s="38"/>
      <c r="S15" s="38"/>
      <c r="T15" s="156"/>
      <c r="U15" s="156"/>
      <c r="V15" s="156"/>
      <c r="W15" s="156"/>
      <c r="X15" s="156"/>
      <c r="Y15" s="94" t="s">
        <v>285</v>
      </c>
      <c r="Z15" s="95"/>
    </row>
    <row r="16" spans="1:26" ht="30" x14ac:dyDescent="0.25">
      <c r="A16" s="112">
        <v>12</v>
      </c>
      <c r="B16" s="34" t="s">
        <v>282</v>
      </c>
      <c r="C16" s="35" t="s">
        <v>23</v>
      </c>
      <c r="D16" s="36">
        <v>1</v>
      </c>
      <c r="E16" s="37">
        <v>425</v>
      </c>
      <c r="F16" s="37">
        <v>1009</v>
      </c>
      <c r="G16" s="37">
        <v>450</v>
      </c>
      <c r="H16" s="33"/>
      <c r="I16" s="33"/>
      <c r="J16" s="38" t="s">
        <v>4</v>
      </c>
      <c r="K16" s="99" t="str">
        <f>VLOOKUP(C16, Codes!$D$4:$E$59, 2, FALSE)</f>
        <v>Y</v>
      </c>
      <c r="L16" s="40" t="s">
        <v>28</v>
      </c>
      <c r="M16" s="98"/>
      <c r="N16" s="98"/>
      <c r="O16" s="38">
        <v>100</v>
      </c>
      <c r="P16" s="38">
        <v>85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45" x14ac:dyDescent="0.25">
      <c r="A17" s="112">
        <v>13</v>
      </c>
      <c r="B17" s="34" t="s">
        <v>286</v>
      </c>
      <c r="C17" s="35" t="s">
        <v>85</v>
      </c>
      <c r="D17" s="36">
        <v>1</v>
      </c>
      <c r="E17" s="37">
        <v>765</v>
      </c>
      <c r="F17" s="37">
        <v>900</v>
      </c>
      <c r="G17" s="37">
        <v>760</v>
      </c>
      <c r="H17" s="33">
        <v>510</v>
      </c>
      <c r="I17" s="33">
        <v>560</v>
      </c>
      <c r="J17" s="38">
        <v>1</v>
      </c>
      <c r="K17" s="99" t="str">
        <f>VLOOKUP(C17, Codes!$D$4:$E$59, 2, FALSE)</f>
        <v>N</v>
      </c>
      <c r="L17" s="40" t="s">
        <v>28</v>
      </c>
      <c r="M17" s="98"/>
      <c r="N17" s="98"/>
      <c r="O17" s="38">
        <v>130</v>
      </c>
      <c r="P17" s="38">
        <v>100</v>
      </c>
      <c r="Q17" s="38"/>
      <c r="R17" s="38"/>
      <c r="S17" s="38"/>
      <c r="T17" s="156"/>
      <c r="U17" s="156"/>
      <c r="V17" s="156"/>
      <c r="W17" s="156"/>
      <c r="X17" s="156"/>
      <c r="Y17" s="94" t="s">
        <v>275</v>
      </c>
      <c r="Z17" s="95" t="s">
        <v>287</v>
      </c>
    </row>
    <row r="18" spans="1:26" ht="45" x14ac:dyDescent="0.25">
      <c r="A18" s="112">
        <v>14</v>
      </c>
      <c r="B18" s="33" t="s">
        <v>286</v>
      </c>
      <c r="C18" s="35" t="s">
        <v>86</v>
      </c>
      <c r="D18" s="36">
        <v>1</v>
      </c>
      <c r="E18" s="37">
        <v>765</v>
      </c>
      <c r="F18" s="37">
        <v>760</v>
      </c>
      <c r="G18" s="37">
        <v>900</v>
      </c>
      <c r="H18" s="33">
        <v>560</v>
      </c>
      <c r="I18" s="33">
        <v>510</v>
      </c>
      <c r="J18" s="38">
        <v>1</v>
      </c>
      <c r="K18" s="99" t="str">
        <f>VLOOKUP(C18, Codes!$D$4:$E$59, 2, FALSE)</f>
        <v>N</v>
      </c>
      <c r="L18" s="40" t="s">
        <v>28</v>
      </c>
      <c r="M18" s="98"/>
      <c r="N18" s="98"/>
      <c r="O18" s="38">
        <v>130</v>
      </c>
      <c r="P18" s="38">
        <v>100</v>
      </c>
      <c r="Q18" s="38"/>
      <c r="R18" s="38"/>
      <c r="S18" s="38"/>
      <c r="T18" s="156"/>
      <c r="U18" s="156"/>
      <c r="V18" s="156"/>
      <c r="W18" s="156"/>
      <c r="X18" s="156"/>
      <c r="Y18" s="94" t="s">
        <v>275</v>
      </c>
      <c r="Z18" s="95" t="s">
        <v>287</v>
      </c>
    </row>
    <row r="19" spans="1:26" ht="30" x14ac:dyDescent="0.25">
      <c r="A19" s="112">
        <v>15</v>
      </c>
      <c r="B19" s="33" t="s">
        <v>286</v>
      </c>
      <c r="C19" s="35" t="s">
        <v>23</v>
      </c>
      <c r="D19" s="36">
        <v>1</v>
      </c>
      <c r="E19" s="37">
        <v>490</v>
      </c>
      <c r="F19" s="37">
        <v>600</v>
      </c>
      <c r="G19" s="37">
        <v>430</v>
      </c>
      <c r="H19" s="33"/>
      <c r="I19" s="33"/>
      <c r="J19" s="38">
        <v>1</v>
      </c>
      <c r="K19" s="99" t="str">
        <f>VLOOKUP(C19, Codes!$D$4:$E$59, 2, FALSE)</f>
        <v>Y</v>
      </c>
      <c r="L19" s="40" t="s">
        <v>28</v>
      </c>
      <c r="M19" s="98"/>
      <c r="N19" s="98"/>
      <c r="O19" s="38">
        <v>100</v>
      </c>
      <c r="P19" s="38">
        <v>100</v>
      </c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30" x14ac:dyDescent="0.25">
      <c r="A20" s="112">
        <v>16</v>
      </c>
      <c r="B20" s="33" t="s">
        <v>286</v>
      </c>
      <c r="C20" s="35" t="s">
        <v>23</v>
      </c>
      <c r="D20" s="36">
        <v>1</v>
      </c>
      <c r="E20" s="37">
        <v>590</v>
      </c>
      <c r="F20" s="37">
        <v>1110</v>
      </c>
      <c r="G20" s="37">
        <v>300</v>
      </c>
      <c r="H20" s="33"/>
      <c r="I20" s="33"/>
      <c r="J20" s="38">
        <v>1</v>
      </c>
      <c r="K20" s="99" t="str">
        <f>VLOOKUP(C20, Codes!$D$4:$E$59, 2, FALSE)</f>
        <v>Y</v>
      </c>
      <c r="L20" s="40" t="s">
        <v>28</v>
      </c>
      <c r="M20" s="98"/>
      <c r="N20" s="98"/>
      <c r="O20" s="38">
        <v>100</v>
      </c>
      <c r="P20" s="38">
        <v>100</v>
      </c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30" x14ac:dyDescent="0.25">
      <c r="A21" s="112">
        <v>17</v>
      </c>
      <c r="B21" s="33" t="s">
        <v>286</v>
      </c>
      <c r="C21" s="35" t="s">
        <v>23</v>
      </c>
      <c r="D21" s="36">
        <v>1</v>
      </c>
      <c r="E21" s="37">
        <v>590</v>
      </c>
      <c r="F21" s="37">
        <v>895</v>
      </c>
      <c r="G21" s="37">
        <v>300</v>
      </c>
      <c r="H21" s="33"/>
      <c r="I21" s="33"/>
      <c r="J21" s="38">
        <v>1</v>
      </c>
      <c r="K21" s="99" t="str">
        <f>VLOOKUP(C21, Codes!$D$4:$E$59, 2, FALSE)</f>
        <v>Y</v>
      </c>
      <c r="L21" s="40" t="s">
        <v>28</v>
      </c>
      <c r="M21" s="98"/>
      <c r="N21" s="98"/>
      <c r="O21" s="38">
        <v>100</v>
      </c>
      <c r="P21" s="38">
        <v>100</v>
      </c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30" x14ac:dyDescent="0.25">
      <c r="A22" s="112">
        <v>18</v>
      </c>
      <c r="B22" s="33" t="s">
        <v>286</v>
      </c>
      <c r="C22" s="35" t="s">
        <v>91</v>
      </c>
      <c r="D22" s="36">
        <v>1</v>
      </c>
      <c r="E22" s="37">
        <v>590</v>
      </c>
      <c r="F22" s="37">
        <v>488</v>
      </c>
      <c r="G22" s="37">
        <v>300</v>
      </c>
      <c r="H22" s="33"/>
      <c r="I22" s="33"/>
      <c r="J22" s="38">
        <v>1</v>
      </c>
      <c r="K22" s="99" t="str">
        <f>VLOOKUP(C22, Codes!$D$4:$E$59, 2, FALSE)</f>
        <v>Y</v>
      </c>
      <c r="L22" s="40" t="s">
        <v>28</v>
      </c>
      <c r="M22" s="98"/>
      <c r="N22" s="98"/>
      <c r="O22" s="38">
        <v>100</v>
      </c>
      <c r="P22" s="38">
        <v>100</v>
      </c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30" x14ac:dyDescent="0.25">
      <c r="A23" s="112">
        <v>19</v>
      </c>
      <c r="B23" s="33" t="s">
        <v>286</v>
      </c>
      <c r="C23" s="35" t="s">
        <v>23</v>
      </c>
      <c r="D23" s="36">
        <v>1</v>
      </c>
      <c r="E23" s="37">
        <v>590</v>
      </c>
      <c r="F23" s="37">
        <v>976</v>
      </c>
      <c r="G23" s="37">
        <v>300</v>
      </c>
      <c r="H23" s="33"/>
      <c r="I23" s="33"/>
      <c r="J23" s="38">
        <v>1</v>
      </c>
      <c r="K23" s="99" t="str">
        <f>VLOOKUP(C23, Codes!$D$4:$E$59, 2, FALSE)</f>
        <v>Y</v>
      </c>
      <c r="L23" s="40" t="s">
        <v>28</v>
      </c>
      <c r="M23" s="98"/>
      <c r="N23" s="98"/>
      <c r="O23" s="38">
        <v>100</v>
      </c>
      <c r="P23" s="38">
        <v>100</v>
      </c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 t="s">
        <v>274</v>
      </c>
      <c r="C33" s="11" t="s">
        <v>116</v>
      </c>
      <c r="D33" s="16">
        <v>3</v>
      </c>
      <c r="E33" s="4">
        <v>765</v>
      </c>
      <c r="F33" s="4">
        <v>610</v>
      </c>
      <c r="G33" s="4">
        <v>560</v>
      </c>
      <c r="H33" s="101" t="s">
        <v>4</v>
      </c>
      <c r="I33" s="114" t="s">
        <v>28</v>
      </c>
      <c r="J33" s="102"/>
      <c r="K33" s="103">
        <v>175</v>
      </c>
      <c r="L33" s="103">
        <v>250</v>
      </c>
      <c r="M33" s="103">
        <v>250</v>
      </c>
      <c r="N33" s="103"/>
      <c r="O33" s="14">
        <v>84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275</v>
      </c>
      <c r="Z33" s="104" t="s">
        <v>277</v>
      </c>
    </row>
    <row r="34" spans="1:26" ht="30" x14ac:dyDescent="0.25">
      <c r="A34" s="113">
        <v>2</v>
      </c>
      <c r="B34" s="8" t="s">
        <v>276</v>
      </c>
      <c r="C34" s="11" t="s">
        <v>115</v>
      </c>
      <c r="D34" s="16">
        <v>1</v>
      </c>
      <c r="E34" s="4">
        <v>570</v>
      </c>
      <c r="F34" s="4">
        <v>605</v>
      </c>
      <c r="G34" s="4">
        <v>528</v>
      </c>
      <c r="H34" s="101" t="s">
        <v>5</v>
      </c>
      <c r="I34" s="114" t="s">
        <v>28</v>
      </c>
      <c r="J34" s="102"/>
      <c r="K34" s="103">
        <v>255</v>
      </c>
      <c r="L34" s="103">
        <v>255</v>
      </c>
      <c r="M34" s="103"/>
      <c r="N34" s="103"/>
      <c r="O34" s="14">
        <v>199</v>
      </c>
      <c r="P34" s="14">
        <v>199</v>
      </c>
      <c r="Q34" s="14"/>
      <c r="R34" s="21"/>
      <c r="S34" s="96">
        <v>450</v>
      </c>
      <c r="T34" s="159"/>
      <c r="U34" s="159"/>
      <c r="V34" s="159"/>
      <c r="W34" s="159"/>
      <c r="X34" s="159"/>
      <c r="Y34" s="30" t="s">
        <v>275</v>
      </c>
      <c r="Z34" s="95" t="s">
        <v>277</v>
      </c>
    </row>
    <row r="35" spans="1:26" ht="30" x14ac:dyDescent="0.25">
      <c r="A35" s="113">
        <v>3</v>
      </c>
      <c r="B35" s="8" t="s">
        <v>278</v>
      </c>
      <c r="C35" s="11" t="s">
        <v>116</v>
      </c>
      <c r="D35" s="16">
        <v>1</v>
      </c>
      <c r="E35" s="4">
        <v>765</v>
      </c>
      <c r="F35" s="4">
        <v>620</v>
      </c>
      <c r="G35" s="4">
        <v>610</v>
      </c>
      <c r="H35" s="101" t="s">
        <v>4</v>
      </c>
      <c r="I35" s="114" t="s">
        <v>28</v>
      </c>
      <c r="J35" s="102"/>
      <c r="K35" s="103">
        <v>175</v>
      </c>
      <c r="L35" s="103">
        <v>250</v>
      </c>
      <c r="M35" s="103">
        <v>250</v>
      </c>
      <c r="N35" s="103"/>
      <c r="O35" s="14">
        <v>84</v>
      </c>
      <c r="P35" s="14">
        <v>199</v>
      </c>
      <c r="Q35" s="14">
        <v>199</v>
      </c>
      <c r="R35" s="21"/>
      <c r="S35" s="97">
        <v>500</v>
      </c>
      <c r="T35" s="160"/>
      <c r="U35" s="160"/>
      <c r="V35" s="160"/>
      <c r="W35" s="160"/>
      <c r="X35" s="160"/>
      <c r="Y35" s="41" t="s">
        <v>275</v>
      </c>
      <c r="Z35" s="95" t="s">
        <v>277</v>
      </c>
    </row>
    <row r="36" spans="1:26" ht="30" x14ac:dyDescent="0.25">
      <c r="A36" s="113">
        <v>4</v>
      </c>
      <c r="B36" s="8" t="s">
        <v>278</v>
      </c>
      <c r="C36" s="11" t="s">
        <v>116</v>
      </c>
      <c r="D36" s="16">
        <v>3</v>
      </c>
      <c r="E36" s="4">
        <v>765</v>
      </c>
      <c r="F36" s="4">
        <v>621</v>
      </c>
      <c r="G36" s="4">
        <v>610</v>
      </c>
      <c r="H36" s="101" t="s">
        <v>4</v>
      </c>
      <c r="I36" s="114" t="s">
        <v>28</v>
      </c>
      <c r="J36" s="102"/>
      <c r="K36" s="103">
        <v>175</v>
      </c>
      <c r="L36" s="103">
        <v>250</v>
      </c>
      <c r="M36" s="103">
        <v>250</v>
      </c>
      <c r="N36" s="103"/>
      <c r="O36" s="14">
        <v>84</v>
      </c>
      <c r="P36" s="14">
        <v>199</v>
      </c>
      <c r="Q36" s="14">
        <v>199</v>
      </c>
      <c r="R36" s="21"/>
      <c r="S36" s="97">
        <v>500</v>
      </c>
      <c r="T36" s="160"/>
      <c r="U36" s="160"/>
      <c r="V36" s="160"/>
      <c r="W36" s="160"/>
      <c r="X36" s="160"/>
      <c r="Y36" s="41" t="s">
        <v>275</v>
      </c>
      <c r="Z36" s="95" t="s">
        <v>277</v>
      </c>
    </row>
    <row r="37" spans="1:26" ht="30" x14ac:dyDescent="0.25">
      <c r="A37" s="113">
        <v>5</v>
      </c>
      <c r="B37" s="8" t="s">
        <v>278</v>
      </c>
      <c r="C37" s="11" t="s">
        <v>117</v>
      </c>
      <c r="D37" s="16">
        <v>1</v>
      </c>
      <c r="E37" s="4">
        <v>765</v>
      </c>
      <c r="F37" s="4">
        <v>600</v>
      </c>
      <c r="G37" s="4">
        <v>610</v>
      </c>
      <c r="H37" s="101" t="s">
        <v>4</v>
      </c>
      <c r="I37" s="114" t="s">
        <v>28</v>
      </c>
      <c r="J37" s="102"/>
      <c r="K37" s="103">
        <v>161</v>
      </c>
      <c r="L37" s="103">
        <v>161</v>
      </c>
      <c r="M37" s="103">
        <v>161</v>
      </c>
      <c r="N37" s="103">
        <v>161</v>
      </c>
      <c r="O37" s="14">
        <v>84</v>
      </c>
      <c r="P37" s="14">
        <v>84</v>
      </c>
      <c r="Q37" s="14">
        <v>84</v>
      </c>
      <c r="R37" s="21">
        <v>84</v>
      </c>
      <c r="S37" s="97">
        <v>500</v>
      </c>
      <c r="T37" s="160"/>
      <c r="U37" s="160"/>
      <c r="V37" s="160"/>
      <c r="W37" s="160"/>
      <c r="X37" s="160"/>
      <c r="Y37" s="41" t="s">
        <v>275</v>
      </c>
      <c r="Z37" s="95" t="s">
        <v>277</v>
      </c>
    </row>
    <row r="38" spans="1:26" ht="30" x14ac:dyDescent="0.25">
      <c r="A38" s="113">
        <v>6</v>
      </c>
      <c r="B38" s="8" t="s">
        <v>286</v>
      </c>
      <c r="C38" s="11" t="s">
        <v>17</v>
      </c>
      <c r="D38" s="16">
        <v>1</v>
      </c>
      <c r="E38" s="4">
        <v>765</v>
      </c>
      <c r="F38" s="4">
        <v>815</v>
      </c>
      <c r="G38" s="4">
        <v>510</v>
      </c>
      <c r="H38" s="101" t="s">
        <v>4</v>
      </c>
      <c r="I38" s="114" t="s">
        <v>28</v>
      </c>
      <c r="J38" s="102"/>
      <c r="K38" s="103">
        <v>175</v>
      </c>
      <c r="L38" s="103">
        <v>250</v>
      </c>
      <c r="M38" s="103">
        <v>250</v>
      </c>
      <c r="N38" s="103"/>
      <c r="O38" s="14">
        <v>84</v>
      </c>
      <c r="P38" s="14">
        <v>199</v>
      </c>
      <c r="Q38" s="14">
        <v>199</v>
      </c>
      <c r="R38" s="21"/>
      <c r="S38" s="97">
        <v>450</v>
      </c>
      <c r="T38" s="160"/>
      <c r="U38" s="160"/>
      <c r="V38" s="160"/>
      <c r="W38" s="160"/>
      <c r="X38" s="160"/>
      <c r="Y38" s="41" t="s">
        <v>275</v>
      </c>
      <c r="Z38" s="104" t="s">
        <v>277</v>
      </c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D13" sqref="D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2024-04-30T23:56:15Z</dcterms:modified>
</cp:coreProperties>
</file>