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8_{B922A41E-286B-477B-876D-16662ECAB1C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 l="1"/>
  <c r="K21" i="1"/>
  <c r="K22" i="1"/>
  <c r="K23" i="1"/>
  <c r="K24" i="1"/>
  <c r="K25" i="1"/>
  <c r="K26" i="1"/>
  <c r="K27" i="1"/>
  <c r="K28" i="1"/>
  <c r="K29" i="1"/>
  <c r="D1" i="1" l="1"/>
  <c r="E2" i="2"/>
</calcChain>
</file>

<file path=xl/sharedStrings.xml><?xml version="1.0" encoding="utf-8"?>
<sst xmlns="http://schemas.openxmlformats.org/spreadsheetml/2006/main" count="823" uniqueCount="275">
  <si>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</si>
  <si>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</si>
  <si>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</si>
  <si>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</si>
  <si>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</si>
  <si>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</si>
  <si>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</si>
  <si>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</si>
  <si>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</si>
  <si>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</si>
  <si>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</si>
  <si>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</si>
  <si>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</si>
  <si>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</si>
  <si>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</si>
  <si>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</si>
  <si>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</si>
  <si>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</si>
  <si>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</si>
  <si>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</si>
  <si>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</si>
  <si>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</si>
  <si>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</si>
  <si>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</si>
  <si>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</si>
  <si>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</si>
  <si>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</si>
  <si>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</si>
  <si>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</si>
  <si>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</si>
  <si>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</si>
  <si>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</si>
  <si>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</si>
  <si>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</si>
  <si>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</si>
  <si>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</si>
  <si>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</si>
  <si>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</si>
  <si>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</si>
  <si>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</si>
  <si>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</si>
  <si>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</si>
  <si>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</si>
  <si>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</si>
  <si>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</si>
  <si>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</si>
  <si>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</si>
  <si>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</si>
  <si>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</si>
  <si>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</si>
  <si>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</si>
  <si>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</si>
  <si>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</si>
  <si>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</si>
  <si>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</si>
  <si>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</si>
  <si>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</si>
  <si>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</si>
  <si>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</si>
  <si>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</si>
  <si>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</si>
  <si>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</si>
  <si>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</si>
  <si>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</si>
  <si>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</si>
  <si>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</si>
  <si>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</si>
  <si>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</si>
  <si>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</si>
  <si>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</si>
  <si>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</si>
  <si>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</si>
  <si>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</si>
  <si>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</si>
  <si>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</si>
  <si>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</si>
  <si>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</si>
  <si>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</si>
  <si>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</si>
  <si>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</si>
  <si>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</si>
  <si>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</si>
  <si>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</si>
  <si>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</si>
  <si>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</si>
  <si>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</si>
  <si>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</si>
  <si>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</si>
  <si>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</si>
  <si>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</si>
  <si>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</si>
  <si>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</si>
  <si>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</si>
  <si>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</si>
  <si>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</si>
  <si>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</si>
  <si>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</si>
  <si>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</si>
  <si>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</si>
  <si>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</si>
  <si>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</si>
  <si>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</si>
  <si>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</si>
  <si>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</si>
  <si>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</si>
  <si>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</si>
  <si>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</si>
  <si>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</si>
  <si>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</si>
  <si>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</si>
  <si>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</si>
  <si>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</si>
  <si>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</si>
  <si>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</si>
  <si>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</si>
  <si>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</si>
  <si>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</si>
  <si>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</si>
  <si>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</si>
  <si>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</si>
  <si>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</si>
  <si>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</si>
  <si>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</si>
  <si>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</si>
  <si>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</si>
  <si>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</si>
  <si>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</si>
  <si>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</si>
  <si>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</si>
  <si>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</si>
  <si>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</si>
  <si>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</si>
  <si>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</si>
  <si>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</si>
  <si>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</si>
  <si>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</si>
  <si>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</si>
  <si>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</si>
  <si>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</si>
  <si>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</si>
  <si>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</si>
  <si>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</si>
  <si>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</si>
  <si>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</si>
  <si>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</si>
  <si>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</si>
  <si>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</si>
  <si>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</si>
  <si>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</si>
  <si>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</si>
  <si>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</si>
  <si>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</si>
  <si>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</si>
  <si>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</si>
  <si>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</si>
  <si>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</si>
  <si>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</si>
  <si>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</si>
  <si>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</si>
  <si>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</si>
  <si>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</si>
  <si>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</si>
  <si>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</si>
  <si>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</si>
  <si>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</si>
  <si>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</si>
  <si>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</si>
  <si>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</si>
  <si>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</si>
  <si>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</si>
  <si>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</si>
  <si>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</si>
  <si>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</si>
  <si>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</si>
  <si>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</si>
  <si>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</si>
  <si>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</si>
  <si>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</si>
  <si>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</si>
  <si>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</si>
  <si>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</si>
  <si>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</si>
  <si>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</si>
  <si>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</si>
  <si>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</si>
  <si>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</si>
  <si>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</si>
  <si>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</si>
  <si>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</si>
  <si>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</si>
  <si>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</si>
  <si>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</si>
  <si>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</si>
  <si>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</si>
  <si>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</si>
  <si>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</si>
  <si>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</si>
  <si>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</si>
  <si>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</si>
  <si>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</si>
  <si>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</si>
  <si>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</si>
  <si>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</si>
  <si>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</si>
  <si>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</si>
  <si>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</si>
  <si>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</si>
  <si>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</si>
  <si>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</si>
  <si>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</si>
  <si>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</si>
  <si>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</si>
  <si>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</si>
  <si>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</si>
  <si>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</si>
  <si>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</si>
  <si>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</si>
  <si>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</si>
  <si>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</si>
  <si>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</si>
  <si>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</si>
  <si>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</si>
  <si>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</si>
  <si>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</si>
  <si>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</si>
  <si>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</si>
  <si>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</si>
  <si>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</si>
  <si>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</si>
  <si>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</si>
  <si>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</si>
  <si>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</si>
  <si>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</si>
  <si>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</si>
  <si>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</si>
  <si>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</si>
  <si>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</si>
  <si>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</si>
  <si>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</si>
  <si>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</si>
  <si>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</si>
  <si>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</si>
  <si>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</si>
  <si>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</si>
  <si>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</si>
  <si>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</si>
  <si>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</si>
  <si>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</si>
  <si>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</si>
  <si>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</si>
  <si>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</si>
  <si>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</si>
  <si>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</si>
  <si>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</si>
  <si>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</si>
  <si>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</si>
  <si>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</si>
  <si>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</si>
  <si>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</si>
  <si>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</si>
  <si>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</si>
  <si>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</si>
  <si>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</si>
  <si>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</si>
  <si>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</si>
  <si>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</si>
  <si>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</si>
  <si>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</si>
  <si>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</si>
  <si>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</si>
  <si>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</si>
  <si>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</si>
  <si>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</si>
  <si>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Monsbourgh</t>
  </si>
  <si>
    <t>Model: sl926-dl 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</si>
</sst>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opLeftCell="A4" zoomScale="98" zoomScaleNormal="98" workbookViewId="0">
      <selection activeCell="B17" sqref="B17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270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5">
      <c r="A7" s="52" t="s">
        <v>199</v>
      </c>
      <c r="B7" s="208" t="s">
        <v>271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273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12">
        <v>45055</v>
      </c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12">
        <v>45066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/>
      <c r="C17" s="49"/>
      <c r="D17" s="50"/>
      <c r="E17" s="50"/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8"/>
      <c r="C18" s="47"/>
      <c r="D18" s="48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C8" sqref="C8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3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ht="30" x14ac:dyDescent="0.25">
      <c r="A5" s="112">
        <v>1</v>
      </c>
      <c r="B5" s="34"/>
      <c r="C5" s="35" t="s">
        <v>91</v>
      </c>
      <c r="D5" s="36">
        <v>1</v>
      </c>
      <c r="E5" s="37">
        <v>570</v>
      </c>
      <c r="F5" s="37">
        <v>442</v>
      </c>
      <c r="G5" s="37">
        <v>330</v>
      </c>
      <c r="H5" s="33"/>
      <c r="I5" s="33"/>
      <c r="J5" s="99">
        <v>1</v>
      </c>
      <c r="K5" s="99" t="str">
        <f>VLOOKUP(C5, Codes!$D$4:$E$59, 2, FALSE)</f>
        <v>Y</v>
      </c>
      <c r="L5" s="36" t="s">
        <v>28</v>
      </c>
      <c r="M5" s="98"/>
      <c r="N5" s="98"/>
      <c r="O5" s="38">
        <v>95</v>
      </c>
      <c r="P5" s="38">
        <v>80</v>
      </c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ht="30" x14ac:dyDescent="0.25">
      <c r="A6" s="112">
        <v>2</v>
      </c>
      <c r="B6" s="34"/>
      <c r="C6" s="35" t="s">
        <v>92</v>
      </c>
      <c r="D6" s="36">
        <v>1</v>
      </c>
      <c r="E6" s="37">
        <v>570</v>
      </c>
      <c r="F6" s="37">
        <v>442</v>
      </c>
      <c r="G6" s="37">
        <v>330</v>
      </c>
      <c r="H6" s="33"/>
      <c r="I6" s="33"/>
      <c r="J6" s="100">
        <v>1</v>
      </c>
      <c r="K6" s="99" t="str">
        <f>VLOOKUP(C6, Codes!$D$4:$E$59, 2, FALSE)</f>
        <v>Y</v>
      </c>
      <c r="L6" s="39" t="s">
        <v>28</v>
      </c>
      <c r="M6" s="98"/>
      <c r="N6" s="98"/>
      <c r="O6" s="38">
        <v>95</v>
      </c>
      <c r="P6" s="38">
        <v>80</v>
      </c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ht="30" x14ac:dyDescent="0.25">
      <c r="A7" s="112">
        <v>3</v>
      </c>
      <c r="B7" s="34"/>
      <c r="C7" s="35" t="s">
        <v>27</v>
      </c>
      <c r="D7" s="36">
        <v>1</v>
      </c>
      <c r="E7" s="37">
        <v>570</v>
      </c>
      <c r="F7" s="37">
        <v>600</v>
      </c>
      <c r="G7" s="37">
        <v>330</v>
      </c>
      <c r="H7" s="33"/>
      <c r="I7" s="33"/>
      <c r="J7" s="100">
        <v>1</v>
      </c>
      <c r="K7" s="99" t="str">
        <f>VLOOKUP(C7, Codes!$D$4:$E$59, 2, FALSE)</f>
        <v>Y</v>
      </c>
      <c r="L7" s="40" t="s">
        <v>28</v>
      </c>
      <c r="M7" s="98"/>
      <c r="N7" s="98"/>
      <c r="O7" s="38">
        <v>95</v>
      </c>
      <c r="P7" s="38">
        <v>200</v>
      </c>
      <c r="Q7" s="38"/>
      <c r="R7" s="38"/>
      <c r="S7" s="38"/>
      <c r="T7" s="156"/>
      <c r="U7" s="156"/>
      <c r="V7" s="156"/>
      <c r="W7" s="156"/>
      <c r="X7" s="156"/>
      <c r="Y7" s="94" t="s">
        <v>274</v>
      </c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104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101" t="s">
        <v>4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30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H33:H47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topLeftCell="A3" workbookViewId="0">
      <selection activeCell="G11" sqref="G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26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55</v>
      </c>
      <c r="D5" s="12" t="s">
        <v>71</v>
      </c>
      <c r="E5" s="84">
        <v>8</v>
      </c>
      <c r="F5" s="12">
        <v>408</v>
      </c>
      <c r="G5" s="12">
        <v>376</v>
      </c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55</v>
      </c>
      <c r="D6" s="12" t="s">
        <v>72</v>
      </c>
      <c r="E6" s="84">
        <v>8</v>
      </c>
      <c r="F6" s="12">
        <v>396</v>
      </c>
      <c r="G6" s="12">
        <v>84</v>
      </c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55</v>
      </c>
      <c r="D7" s="12" t="s">
        <v>72</v>
      </c>
      <c r="E7" s="85">
        <v>2</v>
      </c>
      <c r="F7" s="12">
        <v>738</v>
      </c>
      <c r="G7" s="12">
        <v>199</v>
      </c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55</v>
      </c>
      <c r="D8" s="12" t="s">
        <v>72</v>
      </c>
      <c r="E8" s="85">
        <v>2</v>
      </c>
      <c r="F8" s="12">
        <v>738</v>
      </c>
      <c r="G8" s="12">
        <v>84</v>
      </c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55</v>
      </c>
      <c r="D9" s="12" t="s">
        <v>71</v>
      </c>
      <c r="E9" s="85">
        <v>4</v>
      </c>
      <c r="F9" s="12">
        <v>750</v>
      </c>
      <c r="G9" s="12">
        <v>476</v>
      </c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55</v>
      </c>
      <c r="D10" s="12" t="s">
        <v>72</v>
      </c>
      <c r="E10" s="85">
        <v>2</v>
      </c>
      <c r="F10" s="12">
        <v>717</v>
      </c>
      <c r="G10" s="12">
        <v>543</v>
      </c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2024-05-08T22:46:27Z</dcterms:modified>
</cp:coreProperties>
</file>