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bcba05e2139e4a7b/Attachments/"/>
    </mc:Choice>
  </mc:AlternateContent>
  <xr:revisionPtr revIDLastSave="134" documentId="8_{72F6DBB6-EB04-4108-8B8B-38D925B6DA5D}" xr6:coauthVersionLast="47" xr6:coauthVersionMax="47" xr10:uidLastSave="{4D46F1EC-2F74-427E-98FB-9F2806B8FD13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5" i="2"/>
  <c r="D1" i="2"/>
</calcChain>
</file>

<file path=xl/sharedStrings.xml><?xml version="1.0" encoding="utf-8"?>
<sst xmlns="http://schemas.openxmlformats.org/spreadsheetml/2006/main" count="845" uniqueCount="287">
  <si>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</si>
  <si>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</si>
  <si>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</si>
  <si>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</si>
  <si>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</si>
  <si>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</si>
  <si>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</si>
  <si>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</si>
  <si>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</si>
  <si>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</si>
  <si>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</si>
  <si>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</si>
  <si>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</si>
  <si>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</si>
  <si>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</si>
  <si>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</si>
  <si>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</si>
  <si>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</si>
  <si>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</si>
  <si>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</si>
  <si>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</si>
  <si>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</si>
  <si>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</si>
  <si>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</si>
  <si>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</si>
  <si>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</si>
  <si>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</si>
  <si>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</si>
  <si>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</si>
  <si>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</si>
  <si>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</si>
  <si>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</si>
  <si>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</si>
  <si>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</si>
  <si>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</si>
  <si>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</si>
  <si>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</si>
  <si>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</si>
  <si>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</si>
  <si>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</si>
  <si>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</si>
  <si>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</si>
  <si>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</si>
  <si>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</si>
  <si>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</si>
  <si>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</si>
  <si>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</si>
  <si>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</si>
  <si>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</si>
  <si>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</si>
  <si>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</si>
  <si>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</si>
  <si>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</si>
  <si>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</si>
  <si>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</si>
  <si>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</si>
  <si>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</si>
  <si>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</si>
  <si>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</si>
  <si>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</si>
  <si>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</si>
  <si>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</si>
  <si>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</si>
  <si>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</si>
  <si>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</si>
  <si>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</si>
  <si>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</si>
  <si>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</si>
  <si>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</si>
  <si>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</si>
  <si>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</si>
  <si>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</si>
  <si>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</si>
  <si>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</si>
  <si>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</si>
  <si>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</si>
  <si>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</si>
  <si>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</si>
  <si>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</si>
  <si>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</si>
  <si>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</si>
  <si>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</si>
  <si>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</si>
  <si>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</si>
  <si>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</si>
  <si>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</si>
  <si>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</si>
  <si>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</si>
  <si>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</si>
  <si>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</si>
  <si>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</si>
  <si>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</si>
  <si>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</si>
  <si>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</si>
  <si>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</si>
  <si>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</si>
  <si>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</si>
  <si>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</si>
  <si>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</si>
  <si>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</si>
  <si>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</si>
  <si>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</si>
  <si>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</si>
  <si>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</si>
  <si>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</si>
  <si>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</si>
  <si>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</si>
  <si>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</si>
  <si>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</si>
  <si>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</si>
  <si>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</si>
  <si>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</si>
  <si>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</si>
  <si>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</si>
  <si>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</si>
  <si>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</si>
  <si>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</si>
  <si>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</si>
  <si>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</si>
  <si>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</si>
  <si>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</si>
  <si>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</si>
  <si>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</si>
  <si>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</si>
  <si>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</si>
  <si>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</si>
  <si>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</si>
  <si>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</si>
  <si>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</si>
  <si>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</si>
  <si>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</si>
  <si>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</si>
  <si>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</si>
  <si>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</si>
  <si>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</si>
  <si>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</si>
  <si>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</si>
  <si>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</si>
  <si>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</si>
  <si>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</si>
  <si>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</si>
  <si>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</si>
  <si>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</si>
  <si>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</si>
  <si>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</si>
  <si>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</si>
  <si>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</si>
  <si>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</si>
  <si>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</si>
  <si>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</si>
  <si>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</si>
  <si>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</si>
  <si>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</si>
  <si>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</si>
  <si>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</si>
  <si>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</si>
  <si>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</si>
  <si>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</si>
  <si>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</si>
  <si>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</si>
  <si>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</si>
  <si>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</si>
  <si>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</si>
  <si>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</si>
  <si>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</si>
  <si>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</si>
  <si>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</si>
  <si>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</si>
  <si>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</si>
  <si>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</si>
  <si>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</si>
  <si>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</si>
  <si>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</si>
  <si>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</si>
  <si>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</si>
  <si>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</si>
  <si>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</si>
  <si>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</si>
  <si>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</si>
  <si>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</si>
  <si>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</si>
  <si>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</si>
  <si>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</si>
  <si>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</si>
  <si>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</si>
  <si>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</si>
  <si>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</si>
  <si>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</si>
  <si>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</si>
  <si>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</si>
  <si>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</si>
  <si>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</si>
  <si>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</si>
  <si>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</si>
  <si>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</si>
  <si>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</si>
  <si>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</si>
  <si>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</si>
  <si>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</si>
  <si>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</si>
  <si>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</si>
  <si>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</si>
  <si>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</si>
  <si>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</si>
  <si>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</si>
  <si>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</si>
  <si>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</si>
  <si>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</si>
  <si>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</si>
  <si>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</si>
  <si>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</si>
  <si>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</si>
  <si>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</si>
  <si>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</si>
  <si>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</si>
  <si>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</si>
  <si>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</si>
  <si>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</si>
  <si>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</si>
  <si>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</si>
  <si>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</si>
  <si>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</si>
  <si>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</si>
  <si>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</si>
  <si>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</si>
  <si>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</si>
  <si>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</si>
  <si>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</si>
  <si>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</si>
  <si>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</si>
  <si>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</si>
  <si>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</si>
  <si>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</si>
  <si>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</si>
  <si>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</si>
  <si>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</si>
  <si>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</si>
  <si>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</si>
  <si>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</si>
  <si>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</si>
  <si>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</si>
  <si>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</si>
  <si>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</si>
  <si>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</si>
  <si>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</si>
  <si>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</si>
  <si>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</si>
  <si>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</si>
  <si>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</si>
  <si>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</si>
  <si>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</si>
  <si>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</si>
  <si>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</si>
  <si>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</si>
  <si>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</si>
  <si>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</si>
  <si>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</si>
  <si>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</si>
  <si>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</si>
  <si>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</si>
  <si>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</si>
  <si>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</si>
  <si>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</si>
  <si>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</si>
  <si>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</si>
  <si>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</si>
  <si>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</si>
  <si>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</si>
  <si>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</si>
  <si>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</si>
  <si>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</si>
  <si>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Carlos Llan</t>
  </si>
  <si>
    <t>llancarl@hotmail.com</t>
  </si>
  <si>
    <t>Amarjit</t>
  </si>
  <si>
    <t>ASAP</t>
  </si>
  <si>
    <t>Carcass white mr</t>
  </si>
  <si>
    <t>Shaker door Glass Frame</t>
  </si>
  <si>
    <t xml:space="preserve">Shaker door </t>
  </si>
  <si>
    <t>2pac</t>
  </si>
  <si>
    <t>Hettich</t>
  </si>
  <si>
    <t>Drill cup hinge hole only no lugs</t>
  </si>
  <si>
    <t>Refer to diagram for hinge possioning.</t>
  </si>
  <si>
    <t>No shelf hole drilling, Drill Hinge Cup only no lug holes</t>
  </si>
  <si>
    <t>White Carcass MDF MR Satin</t>
  </si>
  <si>
    <t>Shaker door Panel. Matt Paglia Previously used Profile</t>
  </si>
  <si>
    <t>Glass frame 60 styles. Matt Paglia Previously used Profile</t>
  </si>
  <si>
    <t>Shaker Door Profile Is the same as peviouly used on Matt Paglia 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</si>
</sst>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llancarl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5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5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x14ac:dyDescent="0.25">
      <c r="A6" s="4" t="s">
        <v>2</v>
      </c>
      <c r="B6" s="148" t="s">
        <v>271</v>
      </c>
      <c r="C6" s="149"/>
      <c r="D6" s="149"/>
      <c r="E6" s="149"/>
      <c r="F6" s="149"/>
      <c r="G6" s="150"/>
      <c r="H6" s="152" t="s">
        <v>286</v>
      </c>
      <c r="I6" s="139"/>
      <c r="J6" s="139"/>
      <c r="K6" s="140"/>
    </row>
    <row r="7" spans="1:27" x14ac:dyDescent="0.25">
      <c r="A7" s="5" t="s">
        <v>3</v>
      </c>
      <c r="B7" s="148">
        <v>412232618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x14ac:dyDescent="0.25">
      <c r="A8" s="5" t="s">
        <v>4</v>
      </c>
      <c r="B8" s="199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x14ac:dyDescent="0.25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x14ac:dyDescent="0.25">
      <c r="A10" s="5" t="s">
        <v>6</v>
      </c>
      <c r="B10" s="200">
        <v>45432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x14ac:dyDescent="0.25">
      <c r="A11" s="6" t="s">
        <v>7</v>
      </c>
      <c r="B11" s="148" t="s">
        <v>274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5">
      <c r="A13" s="9" t="s">
        <v>9</v>
      </c>
      <c r="B13" s="10"/>
      <c r="C13" s="11" t="s">
        <v>10</v>
      </c>
      <c r="D13" s="151" t="s">
        <v>275</v>
      </c>
      <c r="E13" s="131"/>
      <c r="F13" s="131"/>
      <c r="G13" s="132"/>
      <c r="H13" s="141"/>
      <c r="I13" s="142"/>
      <c r="J13" s="142"/>
      <c r="K13" s="143"/>
    </row>
    <row r="14" spans="1:27" ht="15.75" customHeight="1" x14ac:dyDescent="0.25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 x14ac:dyDescent="0.25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/>
      <c r="C17" s="17" t="s">
        <v>276</v>
      </c>
      <c r="D17" s="17" t="s">
        <v>278</v>
      </c>
      <c r="E17" s="17"/>
      <c r="F17" s="17">
        <v>18</v>
      </c>
      <c r="G17" s="18"/>
      <c r="H17" s="141"/>
      <c r="I17" s="142"/>
      <c r="J17" s="142"/>
      <c r="K17" s="143"/>
    </row>
    <row r="18" spans="1:11" x14ac:dyDescent="0.25">
      <c r="A18" s="5" t="s">
        <v>21</v>
      </c>
      <c r="B18" s="19"/>
      <c r="C18" s="19" t="s">
        <v>277</v>
      </c>
      <c r="D18" s="19" t="s">
        <v>278</v>
      </c>
      <c r="E18" s="19"/>
      <c r="F18" s="19">
        <v>18</v>
      </c>
      <c r="G18" s="20"/>
      <c r="H18" s="141"/>
      <c r="I18" s="142"/>
      <c r="J18" s="142"/>
      <c r="K18" s="143"/>
    </row>
    <row r="19" spans="1:11" x14ac:dyDescent="0.25">
      <c r="A19" s="5" t="s">
        <v>22</v>
      </c>
      <c r="B19" s="19"/>
      <c r="C19" s="19" t="s">
        <v>283</v>
      </c>
      <c r="D19" s="19" t="s">
        <v>278</v>
      </c>
      <c r="E19" s="19"/>
      <c r="F19" s="19">
        <v>18</v>
      </c>
      <c r="G19" s="20"/>
      <c r="H19" s="141"/>
      <c r="I19" s="142"/>
      <c r="J19" s="142"/>
      <c r="K19" s="143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 x14ac:dyDescent="0.25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 t="s">
        <v>280</v>
      </c>
      <c r="I23" s="139"/>
      <c r="J23" s="139"/>
      <c r="K23" s="140"/>
    </row>
    <row r="24" spans="1:11" ht="15.75" customHeight="1" x14ac:dyDescent="0.25">
      <c r="A24" s="27" t="s">
        <v>29</v>
      </c>
      <c r="B24" s="28" t="s">
        <v>279</v>
      </c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 x14ac:dyDescent="0.25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 x14ac:dyDescent="0.25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 x14ac:dyDescent="0.25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 x14ac:dyDescent="0.25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 x14ac:dyDescent="0.25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 x14ac:dyDescent="0.25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 x14ac:dyDescent="0.25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 x14ac:dyDescent="0.25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 x14ac:dyDescent="0.25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 x14ac:dyDescent="0.25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 x14ac:dyDescent="0.25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5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5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 x14ac:dyDescent="0.25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 x14ac:dyDescent="0.25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 x14ac:dyDescent="0.25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 x14ac:dyDescent="0.25">
      <c r="A45" s="38" t="s">
        <v>57</v>
      </c>
      <c r="B45" s="39" t="s">
        <v>256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D07B0CC8-6B6F-493B-8BD0-054AB8C6E8E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25" workbookViewId="0">
      <selection activeCell="M7" sqref="M7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8" t="s">
        <v>59</v>
      </c>
      <c r="B1" s="179"/>
      <c r="C1" s="43" t="s">
        <v>60</v>
      </c>
      <c r="D1" s="44">
        <f>SUM(D5:D47)</f>
        <v>4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 x14ac:dyDescent="0.25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 x14ac:dyDescent="0.25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30" x14ac:dyDescent="0.25">
      <c r="A5" s="55">
        <v>1</v>
      </c>
      <c r="B5" s="56"/>
      <c r="C5" s="57" t="s">
        <v>174</v>
      </c>
      <c r="D5" s="58">
        <v>1</v>
      </c>
      <c r="E5" s="59">
        <v>1140</v>
      </c>
      <c r="F5" s="59">
        <v>780</v>
      </c>
      <c r="G5" s="59">
        <v>357</v>
      </c>
      <c r="H5" s="56"/>
      <c r="I5" s="56"/>
      <c r="J5" s="60">
        <v>2</v>
      </c>
      <c r="K5" s="61" t="str">
        <f>VLOOKUP(C5, Codes!$D$4:$E$59, 2, FALSE)</f>
        <v>Y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281</v>
      </c>
      <c r="Z5" s="65" t="s">
        <v>282</v>
      </c>
    </row>
    <row r="6" spans="1:26" ht="30" x14ac:dyDescent="0.25">
      <c r="A6" s="55">
        <v>2</v>
      </c>
      <c r="B6" s="56"/>
      <c r="C6" s="59" t="s">
        <v>174</v>
      </c>
      <c r="D6" s="62">
        <v>1</v>
      </c>
      <c r="E6" s="59">
        <v>1140</v>
      </c>
      <c r="F6" s="59">
        <v>780</v>
      </c>
      <c r="G6" s="59">
        <v>357</v>
      </c>
      <c r="H6" s="56"/>
      <c r="I6" s="56"/>
      <c r="J6" s="60">
        <v>3</v>
      </c>
      <c r="K6" s="61" t="s">
        <v>238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281</v>
      </c>
      <c r="Z6" s="65" t="s">
        <v>282</v>
      </c>
    </row>
    <row r="7" spans="1:26" ht="30" x14ac:dyDescent="0.25">
      <c r="A7" s="55">
        <v>3</v>
      </c>
      <c r="B7" s="56"/>
      <c r="C7" s="59" t="s">
        <v>174</v>
      </c>
      <c r="D7" s="62">
        <v>1</v>
      </c>
      <c r="E7" s="59">
        <v>1180</v>
      </c>
      <c r="F7" s="59">
        <v>780</v>
      </c>
      <c r="G7" s="59">
        <v>357</v>
      </c>
      <c r="H7" s="56"/>
      <c r="I7" s="56"/>
      <c r="J7" s="60">
        <v>2</v>
      </c>
      <c r="K7" s="61" t="s">
        <v>238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281</v>
      </c>
      <c r="Z7" s="65" t="s">
        <v>282</v>
      </c>
    </row>
    <row r="8" spans="1:26" ht="30" x14ac:dyDescent="0.25">
      <c r="A8" s="55">
        <v>4</v>
      </c>
      <c r="B8" s="56"/>
      <c r="C8" s="59" t="s">
        <v>174</v>
      </c>
      <c r="D8" s="62">
        <v>1</v>
      </c>
      <c r="E8" s="59">
        <v>1180</v>
      </c>
      <c r="F8" s="59">
        <v>780</v>
      </c>
      <c r="G8" s="59">
        <v>357</v>
      </c>
      <c r="H8" s="56"/>
      <c r="I8" s="56"/>
      <c r="J8" s="61">
        <v>3</v>
      </c>
      <c r="K8" s="61" t="s">
        <v>238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281</v>
      </c>
      <c r="Z8" s="65" t="s">
        <v>282</v>
      </c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 x14ac:dyDescent="0.25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91" workbookViewId="0">
      <selection activeCell="N6" sqref="N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4"/>
      <c r="B2" s="194"/>
      <c r="C2" s="89"/>
      <c r="D2" s="90" t="s">
        <v>107</v>
      </c>
      <c r="E2" s="91">
        <f>SUM(E5:E54)</f>
        <v>9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 x14ac:dyDescent="0.25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 x14ac:dyDescent="0.25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x14ac:dyDescent="0.25">
      <c r="A5" s="95">
        <v>1</v>
      </c>
      <c r="B5" s="96"/>
      <c r="C5" s="62" t="s">
        <v>241</v>
      </c>
      <c r="D5" s="97" t="s">
        <v>234</v>
      </c>
      <c r="E5" s="98">
        <v>2</v>
      </c>
      <c r="F5" s="97">
        <v>2320</v>
      </c>
      <c r="G5" s="97">
        <v>388</v>
      </c>
      <c r="H5" s="97">
        <v>18</v>
      </c>
      <c r="I5" s="99">
        <v>105</v>
      </c>
      <c r="J5" s="99">
        <v>2215</v>
      </c>
      <c r="K5" s="99">
        <v>920</v>
      </c>
      <c r="L5" s="99">
        <v>1620</v>
      </c>
      <c r="M5" s="99"/>
      <c r="N5" s="100" t="s">
        <v>285</v>
      </c>
    </row>
    <row r="6" spans="1:14" x14ac:dyDescent="0.25">
      <c r="A6" s="95">
        <v>2</v>
      </c>
      <c r="B6" s="96"/>
      <c r="C6" s="62" t="s">
        <v>241</v>
      </c>
      <c r="D6" s="97" t="s">
        <v>234</v>
      </c>
      <c r="E6" s="98">
        <v>2</v>
      </c>
      <c r="F6" s="97">
        <v>2320</v>
      </c>
      <c r="G6" s="97">
        <v>388</v>
      </c>
      <c r="H6" s="97">
        <v>18</v>
      </c>
      <c r="I6" s="99">
        <v>105</v>
      </c>
      <c r="J6" s="99">
        <v>2215</v>
      </c>
      <c r="K6" s="99">
        <v>920</v>
      </c>
      <c r="L6" s="99">
        <v>1620</v>
      </c>
      <c r="M6" s="99"/>
      <c r="N6" s="100" t="s">
        <v>285</v>
      </c>
    </row>
    <row r="7" spans="1:14" x14ac:dyDescent="0.25">
      <c r="A7" s="95">
        <v>3</v>
      </c>
      <c r="B7" s="96"/>
      <c r="C7" s="59" t="s">
        <v>243</v>
      </c>
      <c r="D7" s="97" t="s">
        <v>219</v>
      </c>
      <c r="E7" s="97">
        <v>2</v>
      </c>
      <c r="F7" s="97">
        <v>2320</v>
      </c>
      <c r="G7" s="97">
        <v>380</v>
      </c>
      <c r="H7" s="97">
        <v>18</v>
      </c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243</v>
      </c>
      <c r="D8" s="97" t="s">
        <v>219</v>
      </c>
      <c r="E8" s="97">
        <v>2</v>
      </c>
      <c r="F8" s="97">
        <v>710</v>
      </c>
      <c r="G8" s="97">
        <v>580</v>
      </c>
      <c r="H8" s="97">
        <v>18</v>
      </c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242</v>
      </c>
      <c r="D9" s="97" t="s">
        <v>219</v>
      </c>
      <c r="E9" s="97">
        <v>1</v>
      </c>
      <c r="F9" s="97">
        <v>610</v>
      </c>
      <c r="G9" s="97">
        <v>580</v>
      </c>
      <c r="H9" s="97">
        <v>18</v>
      </c>
      <c r="I9" s="99"/>
      <c r="J9" s="99"/>
      <c r="K9" s="99"/>
      <c r="L9" s="99"/>
      <c r="M9" s="99"/>
      <c r="N9" s="100" t="s">
        <v>284</v>
      </c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topLeftCell="A4"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carlos llan</cp:lastModifiedBy>
  <dcterms:created xsi:type="dcterms:W3CDTF">2020-01-31T01:04:26Z</dcterms:created>
  <dcterms:modified xsi:type="dcterms:W3CDTF">2024-05-20T09:40:00Z</dcterms:modified>
</cp:coreProperties>
</file>