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52731EF4-5DD6-456C-9C27-DB18B1CDB5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<sst xmlns="http://schemas.openxmlformats.org/spreadsheetml/2006/main" count="821" uniqueCount="277">
  <si>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</si>
  <si>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</si>
  <si>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</si>
  <si>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</si>
  <si>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</si>
  <si>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</si>
  <si>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</si>
  <si>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</si>
  <si>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</si>
  <si>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</si>
  <si>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</si>
  <si>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</si>
  <si>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</si>
  <si>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</si>
  <si>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</si>
  <si>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</si>
  <si>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</si>
  <si>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</si>
  <si>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</si>
  <si>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</si>
  <si>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</si>
  <si>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</si>
  <si>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</si>
  <si>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</si>
  <si>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</si>
  <si>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</si>
  <si>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</si>
  <si>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</si>
  <si>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</si>
  <si>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</si>
  <si>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</si>
  <si>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</si>
  <si>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</si>
  <si>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</si>
  <si>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</si>
  <si>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</si>
  <si>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</si>
  <si>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</si>
  <si>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</si>
  <si>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</si>
  <si>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</si>
  <si>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</si>
  <si>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</si>
  <si>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</si>
  <si>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</si>
  <si>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</si>
  <si>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</si>
  <si>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</si>
  <si>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</si>
  <si>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</si>
  <si>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</si>
  <si>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</si>
  <si>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</si>
  <si>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</si>
  <si>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</si>
  <si>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</si>
  <si>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</si>
  <si>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</si>
  <si>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</si>
  <si>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</si>
  <si>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</si>
  <si>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</si>
  <si>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</si>
  <si>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</si>
  <si>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</si>
  <si>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</si>
  <si>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</si>
  <si>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</si>
  <si>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</si>
  <si>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</si>
  <si>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</si>
  <si>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</si>
  <si>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</si>
  <si>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</si>
  <si>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</si>
  <si>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</si>
  <si>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</si>
  <si>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</si>
  <si>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</si>
  <si>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</si>
  <si>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</si>
  <si>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</si>
  <si>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</si>
  <si>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</si>
  <si>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</si>
  <si>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</si>
  <si>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</si>
  <si>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</si>
  <si>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</si>
  <si>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</si>
  <si>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</si>
  <si>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</si>
  <si>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</si>
  <si>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</si>
  <si>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</si>
  <si>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</si>
  <si>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</si>
  <si>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</si>
  <si>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</si>
  <si>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</si>
  <si>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</si>
  <si>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</si>
  <si>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</si>
  <si>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</si>
  <si>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</si>
  <si>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</si>
  <si>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</si>
  <si>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</si>
  <si>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</si>
  <si>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</si>
  <si>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</si>
  <si>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</si>
  <si>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</si>
  <si>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</si>
  <si>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</si>
  <si>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</si>
  <si>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</si>
  <si>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</si>
  <si>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</si>
  <si>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</si>
  <si>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</si>
  <si>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</si>
  <si>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</si>
  <si>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</si>
  <si>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</si>
  <si>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</si>
  <si>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</si>
  <si>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</si>
  <si>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</si>
  <si>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</si>
  <si>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</si>
  <si>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</si>
  <si>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</si>
  <si>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</si>
  <si>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</si>
  <si>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</si>
  <si>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</si>
  <si>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</si>
  <si>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</si>
  <si>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</si>
  <si>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</si>
  <si>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</si>
  <si>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</si>
  <si>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</si>
  <si>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</si>
  <si>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</si>
  <si>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</si>
  <si>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</si>
  <si>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</si>
  <si>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</si>
  <si>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</si>
  <si>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</si>
  <si>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</si>
  <si>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</si>
  <si>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</si>
  <si>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</si>
  <si>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</si>
  <si>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</si>
  <si>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</si>
  <si>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</si>
  <si>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</si>
  <si>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</si>
  <si>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</si>
  <si>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</si>
  <si>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</si>
  <si>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</si>
  <si>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</si>
  <si>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</si>
  <si>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</si>
  <si>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</si>
  <si>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</si>
  <si>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</si>
  <si>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</si>
  <si>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</si>
  <si>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</si>
  <si>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</si>
  <si>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</si>
  <si>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</si>
  <si>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</si>
  <si>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</si>
  <si>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</si>
  <si>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</si>
  <si>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</si>
  <si>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</si>
  <si>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</si>
  <si>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</si>
  <si>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</si>
  <si>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</si>
  <si>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</si>
  <si>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</si>
  <si>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</si>
  <si>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</si>
  <si>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</si>
  <si>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</si>
  <si>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</si>
  <si>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</si>
  <si>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</si>
  <si>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</si>
  <si>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</si>
  <si>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</si>
  <si>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</si>
  <si>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</si>
  <si>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</si>
  <si>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</si>
  <si>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</si>
  <si>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</si>
  <si>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</si>
  <si>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</si>
  <si>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</si>
  <si>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</si>
  <si>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</si>
  <si>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</si>
  <si>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</si>
  <si>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</si>
  <si>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</si>
  <si>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</si>
  <si>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</si>
  <si>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</si>
  <si>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</si>
  <si>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</si>
  <si>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</si>
  <si>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</si>
  <si>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</si>
  <si>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</si>
  <si>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</si>
  <si>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</si>
  <si>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</si>
  <si>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</si>
  <si>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</si>
  <si>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</si>
  <si>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</si>
  <si>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</si>
  <si>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</si>
  <si>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</si>
  <si>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</si>
  <si>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</si>
  <si>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</si>
  <si>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</si>
  <si>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</si>
  <si>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</si>
  <si>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</si>
  <si>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</si>
  <si>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</si>
  <si>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</si>
  <si>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</si>
  <si>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</si>
  <si>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</si>
  <si>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</si>
  <si>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</si>
  <si>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</si>
  <si>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</si>
  <si>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</si>
  <si>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</si>
  <si>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</si>
  <si>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</si>
  <si>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</si>
  <si>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</si>
  <si>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</si>
  <si>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</si>
  <si>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</si>
  <si>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</si>
  <si>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</si>
  <si>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</si>
  <si>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</si>
  <si>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</si>
  <si>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</si>
  <si>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</si>
  <si>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</si>
  <si>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</si>
  <si>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</si>
  <si>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</si>
  <si>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</si>
  <si>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</si>
  <si>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kitchen</t>
  </si>
  <si>
    <t>matrix box s</t>
  </si>
  <si>
    <t>Laundry</t>
  </si>
  <si>
    <t>Andrew Hooper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</si>
</sst>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276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45469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22" workbookViewId="0">
      <selection activeCell="A33" sqref="A33: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18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 t="s">
        <v>273</v>
      </c>
      <c r="C5" s="35" t="s">
        <v>82</v>
      </c>
      <c r="D5" s="36">
        <v>1</v>
      </c>
      <c r="E5" s="37">
        <v>735</v>
      </c>
      <c r="F5" s="37">
        <v>438</v>
      </c>
      <c r="G5" s="37">
        <v>560</v>
      </c>
      <c r="H5" s="33"/>
      <c r="I5" s="33"/>
      <c r="J5" s="99">
        <v>1</v>
      </c>
      <c r="K5" s="99" t="str">
        <f>VLOOKUP(C5, Codes!$D$4:$E$59, 2, FALSE)</f>
        <v>N</v>
      </c>
      <c r="L5" s="36" t="s">
        <v>28</v>
      </c>
      <c r="M5" s="98"/>
      <c r="N5" s="98"/>
      <c r="O5" s="38">
        <v>103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 t="s">
        <v>273</v>
      </c>
      <c r="C6" s="35" t="s">
        <v>22</v>
      </c>
      <c r="D6" s="36">
        <v>1</v>
      </c>
      <c r="E6" s="37">
        <v>735</v>
      </c>
      <c r="F6" s="37">
        <v>150</v>
      </c>
      <c r="G6" s="37">
        <v>560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 t="s">
        <v>273</v>
      </c>
      <c r="C7" s="35" t="s">
        <v>81</v>
      </c>
      <c r="D7" s="36">
        <v>1</v>
      </c>
      <c r="E7" s="37">
        <v>735</v>
      </c>
      <c r="F7" s="37">
        <v>600</v>
      </c>
      <c r="G7" s="37">
        <v>560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>
        <v>103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45" x14ac:dyDescent="0.25">
      <c r="A8" s="112">
        <v>4</v>
      </c>
      <c r="B8" s="34" t="s">
        <v>273</v>
      </c>
      <c r="C8" s="35" t="s">
        <v>13</v>
      </c>
      <c r="D8" s="36">
        <v>1</v>
      </c>
      <c r="E8" s="37">
        <v>735</v>
      </c>
      <c r="F8" s="37">
        <v>800</v>
      </c>
      <c r="G8" s="37">
        <v>560</v>
      </c>
      <c r="H8" s="33"/>
      <c r="I8" s="33"/>
      <c r="J8" s="38">
        <v>1</v>
      </c>
      <c r="K8" s="99" t="str">
        <f>VLOOKUP(C8, Codes!$D$4:$E$59, 2, FALSE)</f>
        <v>N - Vert. Front</v>
      </c>
      <c r="L8" s="40" t="s">
        <v>28</v>
      </c>
      <c r="M8" s="98"/>
      <c r="N8" s="98"/>
      <c r="O8" s="38">
        <v>103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 t="s">
        <v>273</v>
      </c>
      <c r="C9" s="35" t="s">
        <v>81</v>
      </c>
      <c r="D9" s="36">
        <v>1</v>
      </c>
      <c r="E9" s="37">
        <v>735</v>
      </c>
      <c r="F9" s="37">
        <v>343</v>
      </c>
      <c r="G9" s="37">
        <v>560</v>
      </c>
      <c r="H9" s="33"/>
      <c r="I9" s="33"/>
      <c r="J9" s="38">
        <v>1</v>
      </c>
      <c r="K9" s="99" t="str">
        <f>VLOOKUP(C9, Codes!$D$4:$E$59, 2, FALSE)</f>
        <v>N</v>
      </c>
      <c r="L9" s="40" t="s">
        <v>4</v>
      </c>
      <c r="M9" s="98"/>
      <c r="N9" s="98"/>
      <c r="O9" s="38">
        <v>103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 t="s">
        <v>273</v>
      </c>
      <c r="C10" s="35" t="s">
        <v>86</v>
      </c>
      <c r="D10" s="36">
        <v>1</v>
      </c>
      <c r="E10" s="37">
        <v>735</v>
      </c>
      <c r="F10" s="37">
        <v>923</v>
      </c>
      <c r="G10" s="37">
        <v>958</v>
      </c>
      <c r="H10" s="33">
        <v>560</v>
      </c>
      <c r="I10" s="33">
        <v>560</v>
      </c>
      <c r="J10" s="38">
        <v>1</v>
      </c>
      <c r="K10" s="99" t="str">
        <f>VLOOKUP(C10, Codes!$D$4:$E$59, 2, FALSE)</f>
        <v>N</v>
      </c>
      <c r="L10" s="40" t="s">
        <v>28</v>
      </c>
      <c r="M10" s="98"/>
      <c r="N10" s="98"/>
      <c r="O10" s="38">
        <v>103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 t="s">
        <v>273</v>
      </c>
      <c r="C11" s="35" t="s">
        <v>95</v>
      </c>
      <c r="D11" s="36">
        <v>1</v>
      </c>
      <c r="E11" s="37">
        <v>735</v>
      </c>
      <c r="F11" s="37">
        <v>700</v>
      </c>
      <c r="G11" s="37">
        <v>700</v>
      </c>
      <c r="H11" s="33">
        <v>180</v>
      </c>
      <c r="I11" s="33">
        <v>180</v>
      </c>
      <c r="J11" s="38">
        <v>1</v>
      </c>
      <c r="K11" s="99" t="str">
        <f>VLOOKUP(C11, Codes!$D$4:$E$59, 2, FALSE)</f>
        <v>Y</v>
      </c>
      <c r="L11" s="40" t="s">
        <v>28</v>
      </c>
      <c r="M11" s="98"/>
      <c r="N11" s="98"/>
      <c r="O11" s="38">
        <v>100</v>
      </c>
      <c r="P11" s="38">
        <v>90</v>
      </c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ht="30" x14ac:dyDescent="0.25">
      <c r="A12" s="112">
        <v>8</v>
      </c>
      <c r="B12" s="34" t="s">
        <v>273</v>
      </c>
      <c r="C12" s="35" t="s">
        <v>20</v>
      </c>
      <c r="D12" s="36">
        <v>1</v>
      </c>
      <c r="E12" s="37">
        <v>735</v>
      </c>
      <c r="F12" s="37">
        <v>600</v>
      </c>
      <c r="G12" s="37">
        <v>560</v>
      </c>
      <c r="H12" s="33"/>
      <c r="I12" s="33"/>
      <c r="J12" s="38" t="s">
        <v>4</v>
      </c>
      <c r="K12" s="99" t="str">
        <f>VLOOKUP(C12, Codes!$D$4:$E$59, 2, FALSE)</f>
        <v>N</v>
      </c>
      <c r="L12" s="40" t="s">
        <v>28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 t="s">
        <v>273</v>
      </c>
      <c r="C13" s="35" t="s">
        <v>23</v>
      </c>
      <c r="D13" s="36">
        <v>2</v>
      </c>
      <c r="E13" s="37">
        <v>685</v>
      </c>
      <c r="F13" s="37">
        <v>669</v>
      </c>
      <c r="G13" s="37">
        <v>330</v>
      </c>
      <c r="H13" s="33"/>
      <c r="I13" s="33"/>
      <c r="J13" s="38">
        <v>1</v>
      </c>
      <c r="K13" s="99" t="str">
        <f>VLOOKUP(C13, Codes!$D$4:$E$59, 2, FALSE)</f>
        <v>Y</v>
      </c>
      <c r="L13" s="40" t="s">
        <v>28</v>
      </c>
      <c r="M13" s="98"/>
      <c r="N13" s="98"/>
      <c r="O13" s="38">
        <v>100</v>
      </c>
      <c r="P13" s="38">
        <v>90</v>
      </c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30" x14ac:dyDescent="0.25">
      <c r="A14" s="112">
        <v>10</v>
      </c>
      <c r="B14" s="34" t="s">
        <v>273</v>
      </c>
      <c r="C14" s="35" t="s">
        <v>27</v>
      </c>
      <c r="D14" s="36">
        <v>1</v>
      </c>
      <c r="E14" s="37">
        <v>685</v>
      </c>
      <c r="F14" s="37">
        <v>900</v>
      </c>
      <c r="G14" s="37">
        <v>330</v>
      </c>
      <c r="H14" s="33"/>
      <c r="I14" s="33"/>
      <c r="J14" s="38">
        <v>1</v>
      </c>
      <c r="K14" s="99" t="str">
        <f>VLOOKUP(C14, Codes!$D$4:$E$59, 2, FALSE)</f>
        <v>Y</v>
      </c>
      <c r="L14" s="40" t="s">
        <v>28</v>
      </c>
      <c r="M14" s="98"/>
      <c r="N14" s="98"/>
      <c r="O14" s="38">
        <v>100</v>
      </c>
      <c r="P14" s="38">
        <v>90</v>
      </c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30" x14ac:dyDescent="0.25">
      <c r="A15" s="112">
        <v>11</v>
      </c>
      <c r="B15" s="34" t="s">
        <v>275</v>
      </c>
      <c r="C15" s="35" t="s">
        <v>23</v>
      </c>
      <c r="D15" s="36">
        <v>2</v>
      </c>
      <c r="E15" s="37">
        <v>735</v>
      </c>
      <c r="F15" s="37">
        <v>823</v>
      </c>
      <c r="G15" s="37">
        <v>300</v>
      </c>
      <c r="H15" s="33"/>
      <c r="I15" s="33"/>
      <c r="J15" s="38">
        <v>1</v>
      </c>
      <c r="K15" s="99" t="str">
        <f>VLOOKUP(C15, Codes!$D$4:$E$59, 2, FALSE)</f>
        <v>Y</v>
      </c>
      <c r="L15" s="40" t="s">
        <v>28</v>
      </c>
      <c r="M15" s="98"/>
      <c r="N15" s="98"/>
      <c r="O15" s="38">
        <v>100</v>
      </c>
      <c r="P15" s="38">
        <v>90</v>
      </c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45" x14ac:dyDescent="0.25">
      <c r="A16" s="112">
        <v>12</v>
      </c>
      <c r="B16" s="34" t="s">
        <v>275</v>
      </c>
      <c r="C16" s="35" t="s">
        <v>13</v>
      </c>
      <c r="D16" s="36">
        <v>1</v>
      </c>
      <c r="E16" s="37">
        <v>735</v>
      </c>
      <c r="F16" s="37">
        <v>600</v>
      </c>
      <c r="G16" s="37">
        <v>560</v>
      </c>
      <c r="H16" s="33"/>
      <c r="I16" s="33"/>
      <c r="J16" s="38">
        <v>1</v>
      </c>
      <c r="K16" s="99" t="str">
        <f>VLOOKUP(C16, Codes!$D$4:$E$59, 2, FALSE)</f>
        <v>N - Vert. Front</v>
      </c>
      <c r="L16" s="40" t="s">
        <v>28</v>
      </c>
      <c r="M16" s="98"/>
      <c r="N16" s="98"/>
      <c r="O16" s="38">
        <v>100</v>
      </c>
      <c r="P16" s="38">
        <v>90</v>
      </c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30" x14ac:dyDescent="0.25">
      <c r="A17" s="112">
        <v>13</v>
      </c>
      <c r="B17" s="34" t="s">
        <v>275</v>
      </c>
      <c r="C17" s="35" t="s">
        <v>82</v>
      </c>
      <c r="D17" s="36">
        <v>1</v>
      </c>
      <c r="E17" s="37">
        <v>735</v>
      </c>
      <c r="F17" s="37">
        <v>416</v>
      </c>
      <c r="G17" s="37">
        <v>560</v>
      </c>
      <c r="H17" s="33"/>
      <c r="I17" s="33"/>
      <c r="J17" s="38">
        <v>1</v>
      </c>
      <c r="K17" s="99" t="str">
        <f>VLOOKUP(C17, Codes!$D$4:$E$59, 2, FALSE)</f>
        <v>N</v>
      </c>
      <c r="L17" s="40" t="s">
        <v>28</v>
      </c>
      <c r="M17" s="98"/>
      <c r="N17" s="98"/>
      <c r="O17" s="38">
        <v>100</v>
      </c>
      <c r="P17" s="38">
        <v>90</v>
      </c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30" x14ac:dyDescent="0.25">
      <c r="A18" s="112">
        <v>14</v>
      </c>
      <c r="B18" s="34" t="s">
        <v>275</v>
      </c>
      <c r="C18" s="35" t="s">
        <v>69</v>
      </c>
      <c r="D18" s="36">
        <v>1</v>
      </c>
      <c r="E18" s="37">
        <v>2170</v>
      </c>
      <c r="F18" s="37">
        <v>476</v>
      </c>
      <c r="G18" s="37">
        <v>580</v>
      </c>
      <c r="H18" s="33"/>
      <c r="I18" s="33"/>
      <c r="J18" s="38">
        <v>2</v>
      </c>
      <c r="K18" s="99" t="str">
        <f>VLOOKUP(C18, Codes!$D$4:$E$59, 2, FALSE)</f>
        <v>Y</v>
      </c>
      <c r="L18" s="40" t="s">
        <v>28</v>
      </c>
      <c r="M18" s="98"/>
      <c r="N18" s="98"/>
      <c r="O18" s="38">
        <v>100</v>
      </c>
      <c r="P18" s="38">
        <v>593</v>
      </c>
      <c r="Q18" s="38">
        <v>593</v>
      </c>
      <c r="R18" s="38">
        <v>1085</v>
      </c>
      <c r="S18" s="38">
        <v>2070</v>
      </c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286" t="s">
        <v>273</v>
      </c>
      <c r="C33" s="11" t="s">
        <v>17</v>
      </c>
      <c r="D33" s="16">
        <v>2</v>
      </c>
      <c r="E33" s="4">
        <v>735</v>
      </c>
      <c r="F33" s="4">
        <v>810</v>
      </c>
      <c r="G33" s="4">
        <v>560</v>
      </c>
      <c r="H33" s="101" t="s">
        <v>4</v>
      </c>
      <c r="I33" s="114" t="s">
        <v>28</v>
      </c>
      <c r="J33" s="102"/>
      <c r="K33" s="103">
        <v>180</v>
      </c>
      <c r="L33" s="103">
        <v>274</v>
      </c>
      <c r="M33" s="103">
        <v>274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G6" sqref="A3:G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74</v>
      </c>
      <c r="E5" s="84">
        <v>2</v>
      </c>
      <c r="F5" s="12">
        <v>2045</v>
      </c>
      <c r="G5" s="12">
        <v>100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74</v>
      </c>
      <c r="E6" s="84">
        <v>1</v>
      </c>
      <c r="F6" s="12">
        <v>583</v>
      </c>
      <c r="G6" s="12">
        <v>100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2024-06-26T00:00:20Z</dcterms:modified>
</cp:coreProperties>
</file>