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48517462-8F65-0547-B388-AFA9B3F1D48D}" xr6:coauthVersionLast="47" xr6:coauthVersionMax="47" xr10:uidLastSave="{00000000-0000-0000-0000-000000000000}"/>
  <bookViews>
    <workbookView xWindow="0" yWindow="0" windowWidth="38400" windowHeight="2160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<sst xmlns="http://schemas.openxmlformats.org/spreadsheetml/2006/main" count="798" uniqueCount="252">
  <si>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</si>
  <si>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</si>
  <si>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</si>
  <si>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</si>
  <si>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</si>
  <si>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</si>
  <si>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</si>
  <si>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</si>
  <si>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</si>
  <si>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</si>
  <si>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</si>
  <si>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</si>
  <si>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</si>
  <si>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</si>
  <si>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</si>
  <si>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</si>
  <si>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</si>
  <si>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</si>
  <si>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</si>
  <si>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</si>
  <si>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</si>
  <si>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</si>
  <si>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</si>
  <si>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</si>
  <si>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</si>
  <si>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</si>
  <si>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</si>
  <si>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</si>
  <si>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</si>
  <si>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</si>
  <si>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</si>
  <si>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</si>
  <si>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</si>
  <si>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</si>
  <si>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</si>
  <si>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</si>
  <si>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</si>
  <si>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</si>
  <si>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</si>
  <si>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</si>
  <si>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</si>
  <si>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</si>
  <si>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</si>
  <si>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</si>
  <si>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</si>
  <si>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</si>
  <si>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</si>
  <si>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</si>
  <si>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</si>
  <si>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</si>
  <si>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</si>
  <si>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</si>
  <si>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</si>
  <si>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</si>
  <si>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</si>
  <si>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</si>
  <si>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</si>
  <si>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</si>
  <si>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</si>
  <si>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</si>
  <si>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</si>
  <si>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</si>
  <si>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</si>
  <si>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</si>
  <si>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</si>
  <si>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</si>
  <si>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</si>
  <si>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</si>
  <si>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</si>
  <si>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</si>
  <si>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</si>
  <si>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</si>
  <si>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</si>
  <si>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</si>
  <si>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</si>
  <si>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</si>
  <si>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</si>
  <si>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</si>
  <si>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</si>
  <si>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</si>
  <si>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</si>
  <si>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</si>
  <si>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</si>
  <si>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</si>
  <si>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</si>
  <si>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</si>
  <si>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</si>
  <si>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</si>
  <si>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</si>
  <si>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</si>
  <si>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</si>
  <si>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</si>
  <si>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</si>
  <si>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</si>
  <si>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</si>
  <si>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</si>
  <si>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</si>
  <si>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</si>
  <si>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</si>
  <si>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</si>
  <si>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</si>
  <si>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</si>
  <si>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</si>
  <si>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</si>
  <si>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</si>
  <si>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</si>
  <si>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</si>
  <si>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</si>
  <si>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</si>
  <si>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</si>
  <si>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</si>
  <si>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</si>
  <si>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</si>
  <si>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</si>
  <si>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</si>
  <si>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</si>
  <si>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</si>
  <si>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</si>
  <si>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</si>
  <si>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</si>
  <si>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</si>
  <si>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</si>
  <si>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</si>
  <si>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</si>
  <si>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</si>
  <si>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</si>
  <si>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</si>
  <si>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</si>
  <si>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</si>
  <si>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</si>
  <si>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</si>
  <si>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</si>
  <si>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</si>
  <si>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</si>
  <si>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</si>
  <si>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</si>
  <si>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</si>
  <si>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</si>
  <si>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</si>
  <si>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</si>
  <si>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</si>
  <si>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</si>
  <si>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</si>
  <si>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</si>
  <si>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</si>
  <si>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</si>
  <si>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</si>
  <si>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</si>
  <si>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</si>
  <si>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</si>
  <si>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</si>
  <si>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</si>
  <si>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</si>
  <si>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</si>
  <si>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</si>
  <si>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</si>
  <si>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</si>
  <si>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</si>
  <si>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</si>
  <si>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</si>
  <si>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</si>
  <si>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</si>
  <si>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</si>
  <si>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</si>
  <si>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</si>
  <si>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</si>
  <si>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</si>
  <si>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</si>
  <si>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</si>
  <si>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</si>
  <si>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</si>
  <si>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</si>
  <si>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</si>
  <si>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</si>
  <si>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</si>
  <si>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</si>
  <si>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</si>
  <si>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</si>
  <si>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</si>
  <si>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</si>
  <si>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</si>
  <si>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</si>
  <si>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</si>
  <si>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</si>
  <si>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</si>
  <si>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</si>
  <si>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</si>
  <si>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</si>
  <si>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</si>
  <si>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</si>
  <si>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</si>
  <si>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</si>
  <si>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</si>
  <si>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</si>
  <si>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</si>
  <si>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</si>
  <si>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</si>
  <si>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</si>
  <si>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</si>
  <si>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</si>
  <si>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</si>
  <si>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</si>
  <si>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</si>
  <si>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</si>
  <si>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</si>
  <si>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</si>
  <si>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</si>
  <si>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</si>
  <si>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</si>
  <si>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</si>
  <si>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</si>
  <si>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</si>
  <si>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</si>
  <si>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</si>
  <si>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</si>
  <si>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</si>
  <si>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</si>
  <si>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</si>
  <si>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</si>
  <si>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</si>
  <si>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</si>
  <si>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</si>
  <si>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</si>
  <si>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</si>
  <si>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</si>
  <si>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</si>
  <si>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</si>
  <si>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</si>
  <si>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</si>
  <si>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</si>
  <si>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</si>
  <si>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</si>
  <si>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</si>
  <si>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</si>
  <si>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</si>
  <si>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</si>
  <si>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</si>
  <si>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</si>
  <si>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</si>
  <si>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</si>
  <si>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</si>
  <si>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17 Allison rd, Elsternwick. Victoria</t>
  </si>
  <si>
    <t>Polytec</t>
  </si>
  <si>
    <t>Blossom White</t>
  </si>
  <si>
    <t>matt</t>
  </si>
  <si>
    <t>Door =Top of door 2 mm gap and flush at the bottom</t>
  </si>
  <si>
    <t>Door=flush at the top and 2 mm gap on the bottom</t>
  </si>
  <si>
    <t>std blum hinge</t>
  </si>
  <si>
    <t xml:space="preserve">std Blum hinge </t>
  </si>
  <si>
    <t>x2 tall fillers  at 2485 @40mm, 240mm return, bulkhead 40mm .</t>
  </si>
  <si>
    <t>kickerface</t>
  </si>
  <si>
    <t>guy notes door will have a push-catch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</si>
</sst>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45484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242</v>
      </c>
      <c r="C17" s="50" t="s">
        <v>243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abSelected="1" workbookViewId="0">
      <selection activeCell="U14" sqref="U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2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2" x14ac:dyDescent="0.2">
      <c r="A5" s="119">
        <v>1</v>
      </c>
      <c r="B5" s="35"/>
      <c r="C5" s="36" t="s">
        <v>70</v>
      </c>
      <c r="D5" s="37">
        <v>1</v>
      </c>
      <c r="E5" s="38">
        <v>1770</v>
      </c>
      <c r="F5" s="38">
        <v>490</v>
      </c>
      <c r="G5" s="38">
        <v>230</v>
      </c>
      <c r="H5" s="34"/>
      <c r="I5" s="34"/>
      <c r="J5" s="104">
        <v>4</v>
      </c>
      <c r="K5" s="104" t="str">
        <f>VLOOKUP(C5, Codes!$D$4:$E$57, 2, FALSE)</f>
        <v>Y</v>
      </c>
      <c r="L5" s="37" t="s">
        <v>3</v>
      </c>
      <c r="M5" s="103">
        <v>1768</v>
      </c>
      <c r="N5" s="103">
        <v>486</v>
      </c>
      <c r="O5" s="39"/>
      <c r="P5" s="39"/>
      <c r="Q5" s="39"/>
      <c r="R5" s="39"/>
      <c r="S5" s="39"/>
      <c r="T5" s="99" t="s">
        <v>246</v>
      </c>
      <c r="U5" s="109" t="s">
        <v>248</v>
      </c>
      <c r="V5" s="120"/>
    </row>
    <row r="6" spans="1:22" ht="32" x14ac:dyDescent="0.2">
      <c r="A6" s="119">
        <v>2</v>
      </c>
      <c r="B6" s="35"/>
      <c r="C6" s="36" t="s">
        <v>82</v>
      </c>
      <c r="D6" s="37">
        <v>1</v>
      </c>
      <c r="E6" s="38">
        <v>495</v>
      </c>
      <c r="F6" s="38">
        <v>490</v>
      </c>
      <c r="G6" s="38">
        <v>228</v>
      </c>
      <c r="H6" s="34"/>
      <c r="I6" s="34"/>
      <c r="J6" s="105">
        <v>1</v>
      </c>
      <c r="K6" s="104" t="str">
        <f>VLOOKUP(C6, Codes!$D$4:$E$57, 2, FALSE)</f>
        <v>N</v>
      </c>
      <c r="L6" s="40" t="s">
        <v>3</v>
      </c>
      <c r="M6" s="103">
        <v>493</v>
      </c>
      <c r="N6" s="103">
        <v>486</v>
      </c>
      <c r="O6" s="39"/>
      <c r="P6" s="39"/>
      <c r="Q6" s="39"/>
      <c r="R6" s="39"/>
      <c r="S6" s="39"/>
      <c r="T6" s="99" t="s">
        <v>245</v>
      </c>
      <c r="U6" s="109" t="s">
        <v>247</v>
      </c>
      <c r="V6" s="121" t="s">
        <v>251</v>
      </c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D6" sqref="D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2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3</v>
      </c>
      <c r="D5" s="12" t="s">
        <v>78</v>
      </c>
      <c r="E5" s="89">
        <v>1</v>
      </c>
      <c r="F5" s="12">
        <v>2485</v>
      </c>
      <c r="G5" s="12">
        <v>250</v>
      </c>
      <c r="H5" s="12"/>
      <c r="I5" s="13"/>
      <c r="J5" s="13"/>
      <c r="K5" s="13"/>
      <c r="L5" s="13"/>
      <c r="M5" s="13"/>
      <c r="N5" s="140" t="s">
        <v>249</v>
      </c>
    </row>
    <row r="6" spans="1:14" ht="16" x14ac:dyDescent="0.2">
      <c r="A6" s="139">
        <v>2</v>
      </c>
      <c r="B6" s="2"/>
      <c r="C6" s="88" t="s">
        <v>3</v>
      </c>
      <c r="D6" s="12" t="s">
        <v>71</v>
      </c>
      <c r="E6" s="89">
        <v>1</v>
      </c>
      <c r="F6" s="12">
        <v>155</v>
      </c>
      <c r="G6" s="12">
        <v>570</v>
      </c>
      <c r="H6" s="12"/>
      <c r="I6" s="13"/>
      <c r="J6" s="13"/>
      <c r="K6" s="13"/>
      <c r="L6" s="13"/>
      <c r="M6" s="13"/>
      <c r="N6" s="140" t="s">
        <v>250</v>
      </c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2024-07-14T14:25:59Z</dcterms:modified>
</cp:coreProperties>
</file>