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d.docs.live.net/bcba05e2139e4a7b/Attachments/"/>
    </mc:Choice>
  </mc:AlternateContent>
  <xr:revisionPtr revIDLastSave="78" documentId="11_09A57DB12A5D556EF96CCE064DE98239A4E26013" xr6:coauthVersionLast="47" xr6:coauthVersionMax="47" xr10:uidLastSave="{0815BDCF-57CE-4504-A13F-90E126712D0E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5" i="2"/>
  <c r="D1" i="2"/>
</calcChain>
</file>

<file path=xl/sharedStrings.xml><?xml version="1.0" encoding="utf-8"?>
<sst xmlns="http://schemas.openxmlformats.org/spreadsheetml/2006/main" count="839" uniqueCount="287">
  <si>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</si>
  <si>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</si>
  <si>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</si>
  <si>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</si>
  <si>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</si>
  <si>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</si>
  <si>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</si>
  <si>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</si>
  <si>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</si>
  <si>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</si>
  <si>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</si>
  <si>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</si>
  <si>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</si>
  <si>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</si>
  <si>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</si>
  <si>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</si>
  <si>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</si>
  <si>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</si>
  <si>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</si>
  <si>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</si>
  <si>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</si>
  <si>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</si>
  <si>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</si>
  <si>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</si>
  <si>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</si>
  <si>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</si>
  <si>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</si>
  <si>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</si>
  <si>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</si>
  <si>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</si>
  <si>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</si>
  <si>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</si>
  <si>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</si>
  <si>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</si>
  <si>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</si>
  <si>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</si>
  <si>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</si>
  <si>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</si>
  <si>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</si>
  <si>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</si>
  <si>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</si>
  <si>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</si>
  <si>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</si>
  <si>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</si>
  <si>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</si>
  <si>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</si>
  <si>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</si>
  <si>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</si>
  <si>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</si>
  <si>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</si>
  <si>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</si>
  <si>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</si>
  <si>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</si>
  <si>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</si>
  <si>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</si>
  <si>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</si>
  <si>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</si>
  <si>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</si>
  <si>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</si>
  <si>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</si>
  <si>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</si>
  <si>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</si>
  <si>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</si>
  <si>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</si>
  <si>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</si>
  <si>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</si>
  <si>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</si>
  <si>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</si>
  <si>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</si>
  <si>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</si>
  <si>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</si>
  <si>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</si>
  <si>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</si>
  <si>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</si>
  <si>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</si>
  <si>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</si>
  <si>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</si>
  <si>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</si>
  <si>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</si>
  <si>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</si>
  <si>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</si>
  <si>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</si>
  <si>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</si>
  <si>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</si>
  <si>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</si>
  <si>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</si>
  <si>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</si>
  <si>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</si>
  <si>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</si>
  <si>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</si>
  <si>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</si>
  <si>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</si>
  <si>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</si>
  <si>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</si>
  <si>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</si>
  <si>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</si>
  <si>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</si>
  <si>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</si>
  <si>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</si>
  <si>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</si>
  <si>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</si>
  <si>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</si>
  <si>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</si>
  <si>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</si>
  <si>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</si>
  <si>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</si>
  <si>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</si>
  <si>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</si>
  <si>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</si>
  <si>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</si>
  <si>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</si>
  <si>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</si>
  <si>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</si>
  <si>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</si>
  <si>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</si>
  <si>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</si>
  <si>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</si>
  <si>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</si>
  <si>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</si>
  <si>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</si>
  <si>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</si>
  <si>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</si>
  <si>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</si>
  <si>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</si>
  <si>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</si>
  <si>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</si>
  <si>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</si>
  <si>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</si>
  <si>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</si>
  <si>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</si>
  <si>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</si>
  <si>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</si>
  <si>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</si>
  <si>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</si>
  <si>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</si>
  <si>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</si>
  <si>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</si>
  <si>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</si>
  <si>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</si>
  <si>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</si>
  <si>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</si>
  <si>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</si>
  <si>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</si>
  <si>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</si>
  <si>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</si>
  <si>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</si>
  <si>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</si>
  <si>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</si>
  <si>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</si>
  <si>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</si>
  <si>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</si>
  <si>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</si>
  <si>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</si>
  <si>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</si>
  <si>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</si>
  <si>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</si>
  <si>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</si>
  <si>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</si>
  <si>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</si>
  <si>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</si>
  <si>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</si>
  <si>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</si>
  <si>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</si>
  <si>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</si>
  <si>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</si>
  <si>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</si>
  <si>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</si>
  <si>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</si>
  <si>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</si>
  <si>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</si>
  <si>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</si>
  <si>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</si>
  <si>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</si>
  <si>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</si>
  <si>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</si>
  <si>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</si>
  <si>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</si>
  <si>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</si>
  <si>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</si>
  <si>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</si>
  <si>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</si>
  <si>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</si>
  <si>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</si>
  <si>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</si>
  <si>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</si>
  <si>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</si>
  <si>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</si>
  <si>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</si>
  <si>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</si>
  <si>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</si>
  <si>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</si>
  <si>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</si>
  <si>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</si>
  <si>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</si>
  <si>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</si>
  <si>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</si>
  <si>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</si>
  <si>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</si>
  <si>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</si>
  <si>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</si>
  <si>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</si>
  <si>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</si>
  <si>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</si>
  <si>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</si>
  <si>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</si>
  <si>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</si>
  <si>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</si>
  <si>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</si>
  <si>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</si>
  <si>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</si>
  <si>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</si>
  <si>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</si>
  <si>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</si>
  <si>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</si>
  <si>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</si>
  <si>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</si>
  <si>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</si>
  <si>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</si>
  <si>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</si>
  <si>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</si>
  <si>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</si>
  <si>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</si>
  <si>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</si>
  <si>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</si>
  <si>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</si>
  <si>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</si>
  <si>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</si>
  <si>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</si>
  <si>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</si>
  <si>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</si>
  <si>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</si>
  <si>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</si>
  <si>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</si>
  <si>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</si>
  <si>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</si>
  <si>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</si>
  <si>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</si>
  <si>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</si>
  <si>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</si>
  <si>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</si>
  <si>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</si>
  <si>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</si>
  <si>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</si>
  <si>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</si>
  <si>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</si>
  <si>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</si>
  <si>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</si>
  <si>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</si>
  <si>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</si>
  <si>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</si>
  <si>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</si>
  <si>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</si>
  <si>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</si>
  <si>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</si>
  <si>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</si>
  <si>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</si>
  <si>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</si>
  <si>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</si>
  <si>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</si>
  <si>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</si>
  <si>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</si>
  <si>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</si>
  <si>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</si>
  <si>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</si>
  <si>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</si>
  <si>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</si>
  <si>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</si>
  <si>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</si>
  <si>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</si>
  <si>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</si>
  <si>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</si>
  <si>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Carlos Llan</t>
  </si>
  <si>
    <t>llancarl@hotmail.com</t>
  </si>
  <si>
    <t>Amarjit Pantry Overhead</t>
  </si>
  <si>
    <t>Polytech</t>
  </si>
  <si>
    <t>Alabaster</t>
  </si>
  <si>
    <t>Matt</t>
  </si>
  <si>
    <t>Hettich</t>
  </si>
  <si>
    <t>Bottom shelf cover sides</t>
  </si>
  <si>
    <t>No Shelf drilling</t>
  </si>
  <si>
    <t>bottom shelf cover sides</t>
  </si>
  <si>
    <t>Spice rack top bottom</t>
  </si>
  <si>
    <t>Spice Rack Divisions</t>
  </si>
  <si>
    <t>spice rack end panel</t>
  </si>
  <si>
    <t>Underside base oh</t>
  </si>
  <si>
    <t>Filler</t>
  </si>
  <si>
    <t>white Carcass mr texture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</si>
</sst>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0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llancarl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11" workbookViewId="0">
      <selection activeCell="B36" sqref="B36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 x14ac:dyDescent="0.25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 x14ac:dyDescent="0.25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x14ac:dyDescent="0.25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x14ac:dyDescent="0.25">
      <c r="A7" s="5" t="s">
        <v>3</v>
      </c>
      <c r="B7" s="148">
        <v>412232618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x14ac:dyDescent="0.25">
      <c r="A8" s="5" t="s">
        <v>4</v>
      </c>
      <c r="B8" s="199" t="s">
        <v>272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x14ac:dyDescent="0.25">
      <c r="A9" s="5" t="s">
        <v>5</v>
      </c>
      <c r="B9" s="148" t="s">
        <v>273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x14ac:dyDescent="0.25">
      <c r="A10" s="5" t="s">
        <v>6</v>
      </c>
      <c r="B10" s="148"/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x14ac:dyDescent="0.25">
      <c r="A11" s="6" t="s">
        <v>7</v>
      </c>
      <c r="B11" s="148"/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x14ac:dyDescent="0.25">
      <c r="A13" s="9" t="s">
        <v>9</v>
      </c>
      <c r="B13" s="10"/>
      <c r="C13" s="11" t="s">
        <v>10</v>
      </c>
      <c r="D13" s="151" t="s">
        <v>286</v>
      </c>
      <c r="E13" s="131"/>
      <c r="F13" s="131"/>
      <c r="G13" s="132"/>
      <c r="H13" s="141"/>
      <c r="I13" s="142"/>
      <c r="J13" s="142"/>
      <c r="K13" s="143"/>
    </row>
    <row r="14" spans="1:27" ht="15.75" customHeight="1" x14ac:dyDescent="0.25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 x14ac:dyDescent="0.25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274</v>
      </c>
      <c r="C17" s="17" t="s">
        <v>275</v>
      </c>
      <c r="D17" s="17" t="s">
        <v>276</v>
      </c>
      <c r="E17" s="17"/>
      <c r="F17" s="17">
        <v>18</v>
      </c>
      <c r="G17" s="18"/>
      <c r="H17" s="141"/>
      <c r="I17" s="142"/>
      <c r="J17" s="142"/>
      <c r="K17" s="143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 x14ac:dyDescent="0.25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 x14ac:dyDescent="0.25">
      <c r="A24" s="27" t="s">
        <v>29</v>
      </c>
      <c r="B24" s="28" t="s">
        <v>277</v>
      </c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 x14ac:dyDescent="0.25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 x14ac:dyDescent="0.25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 x14ac:dyDescent="0.25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 x14ac:dyDescent="0.25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 x14ac:dyDescent="0.25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 x14ac:dyDescent="0.25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 x14ac:dyDescent="0.25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 x14ac:dyDescent="0.25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 x14ac:dyDescent="0.25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 x14ac:dyDescent="0.25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 x14ac:dyDescent="0.25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 x14ac:dyDescent="0.25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 x14ac:dyDescent="0.25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 x14ac:dyDescent="0.25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 x14ac:dyDescent="0.25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 x14ac:dyDescent="0.25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 x14ac:dyDescent="0.25">
      <c r="A45" s="38" t="s">
        <v>57</v>
      </c>
      <c r="B45" s="39" t="s">
        <v>256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A1F5A894-DAD4-40EE-922C-79FCB2CE90E6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topLeftCell="A3" workbookViewId="0">
      <selection activeCell="F25" sqref="F2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8" t="s">
        <v>59</v>
      </c>
      <c r="B1" s="179"/>
      <c r="C1" s="43" t="s">
        <v>60</v>
      </c>
      <c r="D1" s="44">
        <f>SUM(D5:D47)</f>
        <v>3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 x14ac:dyDescent="0.25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 x14ac:dyDescent="0.25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x14ac:dyDescent="0.25">
      <c r="A5" s="55">
        <v>1</v>
      </c>
      <c r="B5" s="56"/>
      <c r="C5" s="57" t="s">
        <v>159</v>
      </c>
      <c r="D5" s="58">
        <v>2</v>
      </c>
      <c r="E5" s="59">
        <v>952</v>
      </c>
      <c r="F5" s="59">
        <v>860</v>
      </c>
      <c r="G5" s="59">
        <v>280</v>
      </c>
      <c r="H5" s="56"/>
      <c r="I5" s="56"/>
      <c r="J5" s="60">
        <v>2</v>
      </c>
      <c r="K5" s="61" t="str">
        <f>VLOOKUP(C5, Codes!$D$4:$E$59, 2, FALSE)</f>
        <v>Y</v>
      </c>
      <c r="L5" s="62" t="s">
        <v>241</v>
      </c>
      <c r="M5" s="61">
        <v>984</v>
      </c>
      <c r="N5" s="61">
        <v>428</v>
      </c>
      <c r="O5" s="61">
        <v>105</v>
      </c>
      <c r="P5" s="61">
        <v>879</v>
      </c>
      <c r="Q5" s="61"/>
      <c r="R5" s="61"/>
      <c r="S5" s="61"/>
      <c r="T5" s="63"/>
      <c r="U5" s="63"/>
      <c r="V5" s="63"/>
      <c r="W5" s="63"/>
      <c r="X5" s="63"/>
      <c r="Y5" s="64" t="s">
        <v>279</v>
      </c>
      <c r="Z5" s="65" t="s">
        <v>278</v>
      </c>
    </row>
    <row r="6" spans="1:26" x14ac:dyDescent="0.25">
      <c r="A6" s="55">
        <v>2</v>
      </c>
      <c r="B6" s="56"/>
      <c r="C6" s="59" t="s">
        <v>161</v>
      </c>
      <c r="D6" s="62">
        <v>1</v>
      </c>
      <c r="E6" s="59">
        <v>952</v>
      </c>
      <c r="F6" s="59">
        <v>430</v>
      </c>
      <c r="G6" s="59">
        <v>280</v>
      </c>
      <c r="H6" s="56"/>
      <c r="I6" s="56"/>
      <c r="J6" s="60">
        <v>2</v>
      </c>
      <c r="K6" s="61" t="s">
        <v>238</v>
      </c>
      <c r="L6" s="62" t="s">
        <v>241</v>
      </c>
      <c r="M6" s="61">
        <v>984</v>
      </c>
      <c r="N6" s="61">
        <v>427</v>
      </c>
      <c r="O6" s="61">
        <v>105</v>
      </c>
      <c r="P6" s="61">
        <v>879</v>
      </c>
      <c r="Q6" s="61"/>
      <c r="R6" s="61"/>
      <c r="S6" s="61"/>
      <c r="T6" s="63"/>
      <c r="U6" s="63"/>
      <c r="V6" s="63"/>
      <c r="W6" s="63"/>
      <c r="X6" s="63"/>
      <c r="Y6" s="64" t="s">
        <v>279</v>
      </c>
      <c r="Z6" s="65" t="s">
        <v>280</v>
      </c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 x14ac:dyDescent="0.25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3" workbookViewId="0">
      <selection activeCell="H9" sqref="H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4"/>
      <c r="B2" s="194"/>
      <c r="C2" s="89"/>
      <c r="D2" s="90" t="s">
        <v>107</v>
      </c>
      <c r="E2" s="91">
        <f>SUM(E5:E54)</f>
        <v>9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 x14ac:dyDescent="0.25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 x14ac:dyDescent="0.25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ht="30" x14ac:dyDescent="0.25">
      <c r="A5" s="95">
        <v>1</v>
      </c>
      <c r="B5" s="96" t="s">
        <v>281</v>
      </c>
      <c r="C5" s="62" t="s">
        <v>241</v>
      </c>
      <c r="D5" s="97" t="s">
        <v>228</v>
      </c>
      <c r="E5" s="98">
        <v>2</v>
      </c>
      <c r="F5" s="97">
        <v>150</v>
      </c>
      <c r="G5" s="97">
        <v>2333</v>
      </c>
      <c r="H5" s="97">
        <v>18</v>
      </c>
      <c r="I5" s="99"/>
      <c r="J5" s="99"/>
      <c r="K5" s="99"/>
      <c r="L5" s="99"/>
      <c r="M5" s="99"/>
      <c r="N5" s="100"/>
    </row>
    <row r="6" spans="1:14" ht="30" x14ac:dyDescent="0.25">
      <c r="A6" s="95">
        <v>2</v>
      </c>
      <c r="B6" s="96" t="s">
        <v>282</v>
      </c>
      <c r="C6" s="62" t="s">
        <v>241</v>
      </c>
      <c r="D6" s="97" t="s">
        <v>223</v>
      </c>
      <c r="E6" s="98">
        <v>4</v>
      </c>
      <c r="F6" s="97">
        <v>150</v>
      </c>
      <c r="G6" s="97">
        <v>200</v>
      </c>
      <c r="H6" s="97">
        <v>18</v>
      </c>
      <c r="I6" s="99"/>
      <c r="J6" s="99"/>
      <c r="K6" s="99"/>
      <c r="L6" s="99"/>
      <c r="M6" s="99"/>
      <c r="N6" s="100"/>
    </row>
    <row r="7" spans="1:14" ht="30" x14ac:dyDescent="0.25">
      <c r="A7" s="95">
        <v>3</v>
      </c>
      <c r="B7" s="96" t="s">
        <v>283</v>
      </c>
      <c r="C7" s="59" t="s">
        <v>241</v>
      </c>
      <c r="D7" s="97" t="s">
        <v>228</v>
      </c>
      <c r="E7" s="97">
        <v>1</v>
      </c>
      <c r="F7" s="97">
        <v>150</v>
      </c>
      <c r="G7" s="97">
        <v>236</v>
      </c>
      <c r="H7" s="97">
        <v>18</v>
      </c>
      <c r="I7" s="99"/>
      <c r="J7" s="99"/>
      <c r="K7" s="99"/>
      <c r="L7" s="99"/>
      <c r="M7" s="99"/>
      <c r="N7" s="100"/>
    </row>
    <row r="8" spans="1:14" ht="30" x14ac:dyDescent="0.25">
      <c r="A8" s="95">
        <v>4</v>
      </c>
      <c r="B8" s="96" t="s">
        <v>284</v>
      </c>
      <c r="C8" s="59" t="s">
        <v>241</v>
      </c>
      <c r="D8" s="97" t="s">
        <v>222</v>
      </c>
      <c r="E8" s="97">
        <v>1</v>
      </c>
      <c r="F8" s="97">
        <v>2180</v>
      </c>
      <c r="G8" s="97">
        <v>260</v>
      </c>
      <c r="H8" s="97">
        <v>18</v>
      </c>
      <c r="I8" s="99"/>
      <c r="J8" s="99"/>
      <c r="K8" s="99"/>
      <c r="L8" s="99"/>
      <c r="M8" s="99"/>
      <c r="N8" s="100"/>
    </row>
    <row r="9" spans="1:14" ht="30" x14ac:dyDescent="0.25">
      <c r="A9" s="95">
        <v>5</v>
      </c>
      <c r="B9" s="96" t="s">
        <v>285</v>
      </c>
      <c r="C9" s="59" t="s">
        <v>241</v>
      </c>
      <c r="D9" s="97" t="s">
        <v>228</v>
      </c>
      <c r="E9" s="97">
        <v>1</v>
      </c>
      <c r="F9" s="97">
        <v>984</v>
      </c>
      <c r="G9" s="97">
        <v>100</v>
      </c>
      <c r="H9" s="97">
        <v>18</v>
      </c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carlos llan</cp:lastModifiedBy>
  <dcterms:created xsi:type="dcterms:W3CDTF">2020-01-31T01:04:26Z</dcterms:created>
  <dcterms:modified xsi:type="dcterms:W3CDTF">2024-08-21T09:44:11Z</dcterms:modified>
</cp:coreProperties>
</file>