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089722CD-C242-49EC-8709-8FCF1BFCED1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<sst xmlns="http://schemas.openxmlformats.org/spreadsheetml/2006/main" count="831" uniqueCount="277">
  <si>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</si>
  <si>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</si>
  <si>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</si>
  <si>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</si>
  <si>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</si>
  <si>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</si>
  <si>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</si>
  <si>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</si>
  <si>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</si>
  <si>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</si>
  <si>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</si>
  <si>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</si>
  <si>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</si>
  <si>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</si>
  <si>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</si>
  <si>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</si>
  <si>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</si>
  <si>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</si>
  <si>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</si>
  <si>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</si>
  <si>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</si>
  <si>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</si>
  <si>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</si>
  <si>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</si>
  <si>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</si>
  <si>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</si>
  <si>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</si>
  <si>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</si>
  <si>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</si>
  <si>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</si>
  <si>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</si>
  <si>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</si>
  <si>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</si>
  <si>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</si>
  <si>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</si>
  <si>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</si>
  <si>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</si>
  <si>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</si>
  <si>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</si>
  <si>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</si>
  <si>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</si>
  <si>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</si>
  <si>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</si>
  <si>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</si>
  <si>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</si>
  <si>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</si>
  <si>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</si>
  <si>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</si>
  <si>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</si>
  <si>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</si>
  <si>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</si>
  <si>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</si>
  <si>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</si>
  <si>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</si>
  <si>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</si>
  <si>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</si>
  <si>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</si>
  <si>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</si>
  <si>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</si>
  <si>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</si>
  <si>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</si>
  <si>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</si>
  <si>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</si>
  <si>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</si>
  <si>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</si>
  <si>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</si>
  <si>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</si>
  <si>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</si>
  <si>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</si>
  <si>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</si>
  <si>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</si>
  <si>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</si>
  <si>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</si>
  <si>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</si>
  <si>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</si>
  <si>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</si>
  <si>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</si>
  <si>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</si>
  <si>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</si>
  <si>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</si>
  <si>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</si>
  <si>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</si>
  <si>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</si>
  <si>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</si>
  <si>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</si>
  <si>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</si>
  <si>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</si>
  <si>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</si>
  <si>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</si>
  <si>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</si>
  <si>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</si>
  <si>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</si>
  <si>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</si>
  <si>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</si>
  <si>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</si>
  <si>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</si>
  <si>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</si>
  <si>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</si>
  <si>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</si>
  <si>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</si>
  <si>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</si>
  <si>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</si>
  <si>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</si>
  <si>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</si>
  <si>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</si>
  <si>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</si>
  <si>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</si>
  <si>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</si>
  <si>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</si>
  <si>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</si>
  <si>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</si>
  <si>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</si>
  <si>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</si>
  <si>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</si>
  <si>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</si>
  <si>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</si>
  <si>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</si>
  <si>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</si>
  <si>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</si>
  <si>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</si>
  <si>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</si>
  <si>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</si>
  <si>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</si>
  <si>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</si>
  <si>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</si>
  <si>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</si>
  <si>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</si>
  <si>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</si>
  <si>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</si>
  <si>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</si>
  <si>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</si>
  <si>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</si>
  <si>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</si>
  <si>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</si>
  <si>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</si>
  <si>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</si>
  <si>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</si>
  <si>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</si>
  <si>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</si>
  <si>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</si>
  <si>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</si>
  <si>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</si>
  <si>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</si>
  <si>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</si>
  <si>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</si>
  <si>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</si>
  <si>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</si>
  <si>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</si>
  <si>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</si>
  <si>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</si>
  <si>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</si>
  <si>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</si>
  <si>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</si>
  <si>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</si>
  <si>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</si>
  <si>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</si>
  <si>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</si>
  <si>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</si>
  <si>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</si>
  <si>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</si>
  <si>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</si>
  <si>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</si>
  <si>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</si>
  <si>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</si>
  <si>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</si>
  <si>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</si>
  <si>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</si>
  <si>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</si>
  <si>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</si>
  <si>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</si>
  <si>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</si>
  <si>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</si>
  <si>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</si>
  <si>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</si>
  <si>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</si>
  <si>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</si>
  <si>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</si>
  <si>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</si>
  <si>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</si>
  <si>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</si>
  <si>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</si>
  <si>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</si>
  <si>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</si>
  <si>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</si>
  <si>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</si>
  <si>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</si>
  <si>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</si>
  <si>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</si>
  <si>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</si>
  <si>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</si>
  <si>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</si>
  <si>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</si>
  <si>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</si>
  <si>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</si>
  <si>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</si>
  <si>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</si>
  <si>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</si>
  <si>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</si>
  <si>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</si>
  <si>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</si>
  <si>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</si>
  <si>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</si>
  <si>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</si>
  <si>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</si>
  <si>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</si>
  <si>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</si>
  <si>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</si>
  <si>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</si>
  <si>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</si>
  <si>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</si>
  <si>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</si>
  <si>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</si>
  <si>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</si>
  <si>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</si>
  <si>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</si>
  <si>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</si>
  <si>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</si>
  <si>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</si>
  <si>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</si>
  <si>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</si>
  <si>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</si>
  <si>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</si>
  <si>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</si>
  <si>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</si>
  <si>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</si>
  <si>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</si>
  <si>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</si>
  <si>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</si>
  <si>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</si>
  <si>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</si>
  <si>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</si>
  <si>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</si>
  <si>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</si>
  <si>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</si>
  <si>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</si>
  <si>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</si>
  <si>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</si>
  <si>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</si>
  <si>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</si>
  <si>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</si>
  <si>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</si>
  <si>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</si>
  <si>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</si>
  <si>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</si>
  <si>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</si>
  <si>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</si>
  <si>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</si>
  <si>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</si>
  <si>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</si>
  <si>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</si>
  <si>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</si>
  <si>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</si>
  <si>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</si>
  <si>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</si>
  <si>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</si>
  <si>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</si>
  <si>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</si>
  <si>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</si>
  <si>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</si>
  <si>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</si>
  <si>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</si>
  <si>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</si>
  <si>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</si>
  <si>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</si>
  <si>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</si>
  <si>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</si>
  <si>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</si>
  <si>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</si>
  <si>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</si>
  <si>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</si>
  <si>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</si>
  <si>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</si>
  <si>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</si>
  <si>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Midson</t>
  </si>
  <si>
    <t>left side 1365w</t>
  </si>
  <si>
    <t>right side 835w</t>
  </si>
  <si>
    <t>hemmingway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</si>
</sst>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4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263525</xdr:colOff>
      <xdr:row>10</xdr:row>
      <xdr:rowOff>57150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06600" y="186690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835</a:t>
          </a:r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409574</xdr:colOff>
      <xdr:row>14</xdr:row>
      <xdr:rowOff>66675</xdr:rowOff>
    </xdr:from>
    <xdr:ext cx="428625" cy="318535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699" y="2600325"/>
          <a:ext cx="428625" cy="3185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560</a:t>
          </a:r>
        </a:p>
      </xdr:txBody>
    </xdr:sp>
    <xdr:clientData/>
  </xdr:oneCellAnchor>
  <xdr:oneCellAnchor>
    <xdr:from>
      <xdr:col>1</xdr:col>
      <xdr:colOff>285750</xdr:colOff>
      <xdr:row>15</xdr:row>
      <xdr:rowOff>69850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866775" y="2784475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1365</a:t>
          </a:r>
        </a:p>
      </xdr:txBody>
    </xdr:sp>
    <xdr:clientData/>
  </xdr:oneCellAnchor>
  <xdr:oneCellAnchor>
    <xdr:from>
      <xdr:col>2</xdr:col>
      <xdr:colOff>561975</xdr:colOff>
      <xdr:row>22</xdr:row>
      <xdr:rowOff>168275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24025" y="4149725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560</a:t>
          </a:r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25">
      <c r="A6" s="89" t="s">
        <v>198</v>
      </c>
      <c r="B6" s="205" t="s">
        <v>270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25">
      <c r="A7" s="51" t="s">
        <v>199</v>
      </c>
      <c r="B7" s="205" t="s">
        <v>271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2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25">
      <c r="A9" s="51" t="s">
        <v>201</v>
      </c>
      <c r="B9" s="205" t="s">
        <v>273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25">
      <c r="A10" s="51" t="s">
        <v>202</v>
      </c>
      <c r="B10" s="209">
        <v>45527</v>
      </c>
      <c r="C10" s="206"/>
      <c r="D10" s="206"/>
      <c r="E10" s="206"/>
      <c r="F10" s="207"/>
      <c r="G10" s="199"/>
      <c r="H10" s="200"/>
      <c r="I10" s="200"/>
      <c r="J10" s="201"/>
    </row>
    <row r="11" spans="1:10" ht="15.75" thickBot="1" x14ac:dyDescent="0.3">
      <c r="A11" s="90" t="s">
        <v>203</v>
      </c>
      <c r="B11" s="209">
        <v>45534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2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2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99"/>
      <c r="H17" s="200"/>
      <c r="I17" s="200"/>
      <c r="J17" s="201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2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2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2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2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2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2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2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2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2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2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2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2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2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2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2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2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2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B8" sqref="B8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8" t="s">
        <v>186</v>
      </c>
      <c r="B1" s="239"/>
      <c r="C1" s="102" t="s">
        <v>187</v>
      </c>
      <c r="D1" s="103">
        <f>SUM(D5:D47)</f>
        <v>4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2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ht="30" x14ac:dyDescent="0.25">
      <c r="A5" s="109">
        <v>1</v>
      </c>
      <c r="B5" s="33" t="s">
        <v>273</v>
      </c>
      <c r="C5" s="34" t="s">
        <v>23</v>
      </c>
      <c r="D5" s="35">
        <v>1</v>
      </c>
      <c r="E5" s="36">
        <v>605</v>
      </c>
      <c r="F5" s="36">
        <v>754</v>
      </c>
      <c r="G5" s="36">
        <v>330</v>
      </c>
      <c r="H5" s="32"/>
      <c r="I5" s="32"/>
      <c r="J5" s="96">
        <v>1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>
        <v>100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ht="30" x14ac:dyDescent="0.25">
      <c r="A6" s="109">
        <v>2</v>
      </c>
      <c r="B6" s="33" t="s">
        <v>273</v>
      </c>
      <c r="C6" s="34" t="s">
        <v>30</v>
      </c>
      <c r="D6" s="35">
        <v>1</v>
      </c>
      <c r="E6" s="36">
        <v>605</v>
      </c>
      <c r="F6" s="36">
        <v>600</v>
      </c>
      <c r="G6" s="36">
        <v>330</v>
      </c>
      <c r="H6" s="32"/>
      <c r="I6" s="32"/>
      <c r="J6" s="97">
        <v>1</v>
      </c>
      <c r="K6" s="96" t="str">
        <f>VLOOKUP(C6, Codes!$D$4:$E$59, 2, FALSE)</f>
        <v>Y</v>
      </c>
      <c r="L6" s="38" t="s">
        <v>28</v>
      </c>
      <c r="M6" s="95"/>
      <c r="N6" s="95"/>
      <c r="O6" s="37">
        <v>100</v>
      </c>
      <c r="P6" s="37">
        <v>184</v>
      </c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ht="30" x14ac:dyDescent="0.25">
      <c r="A7" s="109">
        <v>3</v>
      </c>
      <c r="B7" s="33" t="s">
        <v>273</v>
      </c>
      <c r="C7" s="34" t="s">
        <v>92</v>
      </c>
      <c r="D7" s="35">
        <v>1</v>
      </c>
      <c r="E7" s="36">
        <v>605</v>
      </c>
      <c r="F7" s="36">
        <v>300</v>
      </c>
      <c r="G7" s="36">
        <v>330</v>
      </c>
      <c r="H7" s="32"/>
      <c r="I7" s="32"/>
      <c r="J7" s="97">
        <v>1</v>
      </c>
      <c r="K7" s="96" t="str">
        <f>VLOOKUP(C7, Codes!$D$4:$E$59, 2, FALSE)</f>
        <v>Y</v>
      </c>
      <c r="L7" s="39" t="s">
        <v>28</v>
      </c>
      <c r="M7" s="95"/>
      <c r="N7" s="95"/>
      <c r="O7" s="37">
        <v>100</v>
      </c>
      <c r="P7" s="37">
        <v>100</v>
      </c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ht="30" x14ac:dyDescent="0.25">
      <c r="A8" s="109">
        <v>4</v>
      </c>
      <c r="B8" s="33" t="s">
        <v>273</v>
      </c>
      <c r="C8" s="34" t="s">
        <v>85</v>
      </c>
      <c r="D8" s="35">
        <v>1</v>
      </c>
      <c r="E8" s="36">
        <v>725</v>
      </c>
      <c r="F8" s="36">
        <v>1365</v>
      </c>
      <c r="G8" s="36">
        <v>835</v>
      </c>
      <c r="H8" s="32">
        <v>560</v>
      </c>
      <c r="I8" s="32">
        <v>560</v>
      </c>
      <c r="J8" s="37">
        <v>1</v>
      </c>
      <c r="K8" s="96" t="str">
        <f>VLOOKUP(C8, Codes!$D$4:$E$59, 2, FALSE)</f>
        <v>N</v>
      </c>
      <c r="L8" s="39" t="s">
        <v>28</v>
      </c>
      <c r="M8" s="95"/>
      <c r="N8" s="95"/>
      <c r="O8" s="37">
        <v>100</v>
      </c>
      <c r="P8" s="37">
        <v>100</v>
      </c>
      <c r="Q8" s="37"/>
      <c r="R8" s="37"/>
      <c r="S8" s="37"/>
      <c r="T8" s="153"/>
      <c r="U8" s="153"/>
      <c r="V8" s="153"/>
      <c r="W8" s="153"/>
      <c r="X8" s="153"/>
      <c r="Y8" s="91" t="s">
        <v>274</v>
      </c>
      <c r="Z8" s="101" t="s">
        <v>275</v>
      </c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x14ac:dyDescent="0.25">
      <c r="A33" s="110">
        <v>1</v>
      </c>
      <c r="B33" s="8"/>
      <c r="C33" s="11" t="s">
        <v>6</v>
      </c>
      <c r="D33" s="15" t="s">
        <v>4</v>
      </c>
      <c r="E33" s="4"/>
      <c r="F33" s="4"/>
      <c r="G33" s="4"/>
      <c r="H33" s="96" t="str">
        <f>VLOOKUP(C33, Codes!D72:E81, 2, FALSE)</f>
        <v>-</v>
      </c>
      <c r="I33" s="111" t="s">
        <v>4</v>
      </c>
      <c r="J33" s="99"/>
      <c r="K33" s="100"/>
      <c r="L33" s="100"/>
      <c r="M33" s="100"/>
      <c r="N33" s="100"/>
      <c r="O33" s="14"/>
      <c r="P33" s="14"/>
      <c r="Q33" s="14"/>
      <c r="R33" s="20"/>
      <c r="S33" s="93"/>
      <c r="T33" s="156"/>
      <c r="U33" s="156"/>
      <c r="V33" s="156"/>
      <c r="W33" s="156"/>
      <c r="X33" s="156"/>
      <c r="Y33" s="29"/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G10" sqref="G10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18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83" t="s">
        <v>273</v>
      </c>
      <c r="C5" s="15" t="s">
        <v>55</v>
      </c>
      <c r="D5" s="12" t="s">
        <v>71</v>
      </c>
      <c r="E5" s="82">
        <v>1</v>
      </c>
      <c r="F5" s="12">
        <v>493</v>
      </c>
      <c r="G5" s="12">
        <v>476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83" t="s">
        <v>273</v>
      </c>
      <c r="C6" s="15" t="s">
        <v>55</v>
      </c>
      <c r="D6" s="12" t="s">
        <v>72</v>
      </c>
      <c r="E6" s="82">
        <v>1</v>
      </c>
      <c r="F6" s="12">
        <v>199</v>
      </c>
      <c r="G6" s="12">
        <v>481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83" t="s">
        <v>273</v>
      </c>
      <c r="C7" s="15" t="s">
        <v>55</v>
      </c>
      <c r="D7" s="12" t="s">
        <v>71</v>
      </c>
      <c r="E7" s="82">
        <v>4</v>
      </c>
      <c r="F7" s="12">
        <v>343</v>
      </c>
      <c r="G7" s="12">
        <v>479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83" t="s">
        <v>273</v>
      </c>
      <c r="C8" s="15" t="s">
        <v>55</v>
      </c>
      <c r="D8" s="12" t="s">
        <v>72</v>
      </c>
      <c r="E8" s="82">
        <v>4</v>
      </c>
      <c r="F8" s="12">
        <v>84</v>
      </c>
      <c r="G8" s="12">
        <v>331</v>
      </c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83" t="s">
        <v>276</v>
      </c>
      <c r="C9" s="15" t="s">
        <v>55</v>
      </c>
      <c r="D9" s="12" t="s">
        <v>71</v>
      </c>
      <c r="E9" s="82">
        <v>4</v>
      </c>
      <c r="F9" s="12">
        <v>391</v>
      </c>
      <c r="G9" s="12">
        <v>476</v>
      </c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83" t="s">
        <v>276</v>
      </c>
      <c r="C10" s="15" t="s">
        <v>55</v>
      </c>
      <c r="D10" s="12" t="s">
        <v>72</v>
      </c>
      <c r="E10" s="82">
        <v>4</v>
      </c>
      <c r="F10" s="12">
        <v>84</v>
      </c>
      <c r="G10" s="12">
        <v>379</v>
      </c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2024-08-23T02:01:32Z</dcterms:modified>
</cp:coreProperties>
</file>