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<sst xmlns="http://schemas.openxmlformats.org/spreadsheetml/2006/main" count="817" uniqueCount="284">
  <si>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</si>
  <si>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</si>
  <si>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</si>
  <si>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</si>
  <si>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</si>
  <si>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</si>
  <si>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</si>
  <si>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</si>
  <si>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</si>
  <si>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</si>
  <si>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</si>
  <si>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</si>
  <si>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</si>
  <si>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</si>
  <si>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</si>
  <si>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</si>
  <si>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</si>
  <si>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</si>
  <si>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</si>
  <si>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</si>
  <si>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</si>
  <si>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</si>
  <si>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</si>
  <si>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</si>
  <si>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</si>
  <si>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</si>
  <si>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</si>
  <si>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</si>
  <si>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</si>
  <si>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</si>
  <si>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</si>
  <si>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</si>
  <si>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</si>
  <si>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</si>
  <si>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</si>
  <si>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</si>
  <si>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</si>
  <si>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</si>
  <si>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</si>
  <si>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</si>
  <si>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</si>
  <si>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</si>
  <si>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</si>
  <si>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</si>
  <si>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</si>
  <si>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</si>
  <si>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</si>
  <si>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</si>
  <si>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</si>
  <si>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</si>
  <si>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</si>
  <si>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</si>
  <si>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</si>
  <si>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</si>
  <si>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</si>
  <si>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</si>
  <si>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</si>
  <si>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</si>
  <si>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</si>
  <si>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</si>
  <si>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</si>
  <si>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</si>
  <si>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</si>
  <si>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</si>
  <si>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</si>
  <si>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</si>
  <si>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</si>
  <si>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</si>
  <si>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</si>
  <si>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</si>
  <si>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</si>
  <si>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</si>
  <si>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</si>
  <si>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</si>
  <si>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</si>
  <si>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</si>
  <si>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</si>
  <si>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</si>
  <si>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</si>
  <si>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</si>
  <si>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</si>
  <si>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</si>
  <si>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</si>
  <si>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</si>
  <si>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</si>
  <si>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</si>
  <si>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</si>
  <si>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</si>
  <si>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</si>
  <si>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</si>
  <si>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</si>
  <si>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</si>
  <si>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</si>
  <si>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</si>
  <si>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</si>
  <si>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</si>
  <si>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</si>
  <si>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</si>
  <si>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</si>
  <si>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</si>
  <si>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</si>
  <si>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</si>
  <si>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</si>
  <si>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</si>
  <si>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</si>
  <si>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</si>
  <si>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</si>
  <si>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</si>
  <si>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</si>
  <si>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</si>
  <si>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</si>
  <si>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</si>
  <si>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</si>
  <si>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</si>
  <si>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</si>
  <si>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</si>
  <si>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</si>
  <si>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</si>
  <si>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</si>
  <si>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</si>
  <si>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</si>
  <si>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</si>
  <si>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</si>
  <si>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</si>
  <si>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</si>
  <si>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</si>
  <si>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</si>
  <si>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</si>
  <si>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</si>
  <si>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</si>
  <si>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</si>
  <si>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</si>
  <si>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</si>
  <si>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</si>
  <si>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</si>
  <si>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</si>
  <si>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</si>
  <si>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</si>
  <si>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</si>
  <si>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</si>
  <si>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</si>
  <si>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</si>
  <si>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</si>
  <si>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</si>
  <si>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</si>
  <si>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</si>
  <si>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</si>
  <si>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</si>
  <si>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</si>
  <si>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</si>
  <si>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</si>
  <si>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</si>
  <si>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</si>
  <si>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</si>
  <si>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</si>
  <si>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</si>
  <si>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</si>
  <si>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</si>
  <si>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</si>
  <si>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</si>
  <si>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</si>
  <si>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</si>
  <si>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</si>
  <si>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</si>
  <si>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</si>
  <si>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</si>
  <si>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</si>
  <si>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</si>
  <si>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</si>
  <si>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</si>
  <si>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</si>
  <si>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</si>
  <si>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</si>
  <si>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</si>
  <si>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</si>
  <si>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</si>
  <si>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</si>
  <si>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</si>
  <si>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</si>
  <si>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</si>
  <si>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</si>
  <si>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</si>
  <si>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</si>
  <si>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</si>
  <si>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</si>
  <si>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</si>
  <si>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</si>
  <si>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</si>
  <si>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</si>
  <si>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</si>
  <si>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</si>
  <si>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</si>
  <si>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</si>
  <si>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</si>
  <si>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</si>
  <si>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</si>
  <si>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</si>
  <si>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</si>
  <si>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</si>
  <si>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</si>
  <si>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</si>
  <si>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</si>
  <si>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</si>
  <si>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</si>
  <si>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</si>
  <si>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</si>
  <si>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</si>
  <si>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</si>
  <si>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</si>
  <si>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</si>
  <si>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</si>
  <si>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</si>
  <si>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</si>
  <si>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</si>
  <si>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</si>
  <si>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</si>
  <si>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</si>
  <si>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</si>
  <si>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</si>
  <si>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</si>
  <si>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</si>
  <si>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</si>
  <si>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</si>
  <si>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</si>
  <si>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</si>
  <si>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</si>
  <si>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</si>
  <si>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</si>
  <si>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</si>
  <si>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</si>
  <si>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</si>
  <si>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</si>
  <si>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</si>
  <si>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</si>
  <si>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</si>
  <si>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</si>
  <si>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</si>
  <si>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</si>
  <si>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</si>
  <si>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</si>
  <si>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</si>
  <si>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</si>
  <si>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</si>
  <si>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</si>
  <si>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</si>
  <si>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</si>
  <si>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</si>
  <si>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</si>
  <si>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</si>
  <si>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</si>
  <si>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</si>
  <si>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</si>
  <si>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</si>
  <si>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</si>
  <si>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</si>
  <si>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</si>
  <si>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</si>
  <si>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</si>
  <si>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</si>
  <si>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</si>
  <si>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</si>
  <si>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</si>
  <si>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</si>
  <si>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</si>
  <si>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</si>
  <si>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</si>
  <si>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</si>
  <si>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</si>
  <si>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</si>
  <si>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</si>
  <si>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</si>
  <si>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</si>
  <si>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</si>
  <si>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</si>
  <si>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Fiona Baxter Laundry</t>
  </si>
  <si>
    <t>Polytec</t>
  </si>
  <si>
    <t>Polar white</t>
  </si>
  <si>
    <t>Matt</t>
  </si>
  <si>
    <t>No</t>
  </si>
  <si>
    <t>Yes</t>
  </si>
  <si>
    <t>Hettich</t>
  </si>
  <si>
    <t>Carcas only</t>
  </si>
  <si>
    <t>Special 1</t>
  </si>
  <si>
    <t>Pick up and hand load please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</si>
</sst>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G23" sqref="G23:J4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7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5" t="s">
        <v>270</v>
      </c>
      <c r="C6" s="153"/>
      <c r="D6" s="153"/>
      <c r="E6" s="153"/>
      <c r="F6" s="154"/>
      <c r="G6" s="158" t="s">
        <v>283</v>
      </c>
      <c r="H6" s="140"/>
      <c r="I6" s="140"/>
      <c r="J6" s="141"/>
    </row>
    <row r="7" spans="1:26">
      <c r="A7" s="5" t="s">
        <v>3</v>
      </c>
      <c r="B7" s="155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9" t="s">
        <v>273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5" t="s">
        <v>274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>
        <v>45539</v>
      </c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5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271</v>
      </c>
      <c r="C13" s="11" t="s">
        <v>279</v>
      </c>
      <c r="D13" s="156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272</v>
      </c>
      <c r="C14" s="11" t="s">
        <v>279</v>
      </c>
      <c r="D14" s="156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 t="s">
        <v>278</v>
      </c>
      <c r="C15" s="10"/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275</v>
      </c>
      <c r="C17" s="15" t="s">
        <v>276</v>
      </c>
      <c r="D17" s="15" t="s">
        <v>277</v>
      </c>
      <c r="E17" s="15">
        <v>16</v>
      </c>
      <c r="F17" s="16"/>
      <c r="G17" s="142"/>
      <c r="H17" s="143"/>
      <c r="I17" s="143"/>
      <c r="J17" s="144"/>
    </row>
    <row r="18" spans="1:10">
      <c r="A18" s="5" t="s">
        <v>20</v>
      </c>
      <c r="B18" s="17" t="s">
        <v>275</v>
      </c>
      <c r="C18" s="17" t="s">
        <v>276</v>
      </c>
      <c r="D18" s="17" t="s">
        <v>277</v>
      </c>
      <c r="E18" s="17">
        <v>18</v>
      </c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/>
      <c r="H23" s="140"/>
      <c r="I23" s="140"/>
      <c r="J23" s="141"/>
    </row>
    <row r="24" spans="1:10" ht="15.75" customHeight="1">
      <c r="A24" s="25" t="s">
        <v>28</v>
      </c>
      <c r="B24" s="26" t="s">
        <v>280</v>
      </c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 t="s">
        <v>279</v>
      </c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/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 t="s">
        <v>278</v>
      </c>
      <c r="C43" s="28" t="s">
        <v>54</v>
      </c>
      <c r="D43" s="131"/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 t="s">
        <v>278</v>
      </c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/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B14" workbookViewId="0">
      <selection activeCell="Z33" sqref="Z33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0" t="s">
        <v>58</v>
      </c>
      <c r="B1" s="161"/>
      <c r="C1" s="41" t="s">
        <v>59</v>
      </c>
      <c r="D1" s="42">
        <f>SUM(D5:D47)</f>
        <v>3</v>
      </c>
      <c r="E1" s="43"/>
      <c r="F1" s="43"/>
      <c r="G1" s="44"/>
      <c r="H1" s="162" t="s">
        <v>60</v>
      </c>
      <c r="I1" s="163"/>
      <c r="J1" s="163"/>
      <c r="K1" s="163"/>
      <c r="L1" s="163"/>
      <c r="M1" s="163"/>
      <c r="N1" s="161"/>
      <c r="O1" s="164"/>
      <c r="P1" s="163"/>
      <c r="Q1" s="163"/>
      <c r="R1" s="163"/>
      <c r="S1" s="161"/>
      <c r="T1" s="45"/>
      <c r="U1" s="45"/>
      <c r="V1" s="45"/>
      <c r="W1" s="45"/>
      <c r="X1" s="45"/>
      <c r="Y1" s="46"/>
      <c r="Z1" s="47"/>
    </row>
    <row r="2" spans="1:26" ht="23.25" customHeight="1">
      <c r="A2" s="165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6"/>
      <c r="Z2" s="48"/>
    </row>
    <row r="3" spans="1:26" ht="48.75" customHeight="1">
      <c r="A3" s="170" t="s">
        <v>62</v>
      </c>
      <c r="B3" s="167" t="s">
        <v>63</v>
      </c>
      <c r="C3" s="169" t="s">
        <v>64</v>
      </c>
      <c r="D3" s="175" t="s">
        <v>65</v>
      </c>
      <c r="E3" s="178" t="s">
        <v>66</v>
      </c>
      <c r="F3" s="153"/>
      <c r="G3" s="166"/>
      <c r="H3" s="184"/>
      <c r="I3" s="166"/>
      <c r="J3" s="49" t="s">
        <v>67</v>
      </c>
      <c r="K3" s="167" t="s">
        <v>68</v>
      </c>
      <c r="L3" s="167" t="s">
        <v>69</v>
      </c>
      <c r="M3" s="172" t="s">
        <v>70</v>
      </c>
      <c r="N3" s="166"/>
      <c r="O3" s="173" t="s">
        <v>71</v>
      </c>
      <c r="P3" s="153"/>
      <c r="Q3" s="153"/>
      <c r="R3" s="153"/>
      <c r="S3" s="166"/>
      <c r="T3" s="173" t="s">
        <v>72</v>
      </c>
      <c r="U3" s="153"/>
      <c r="V3" s="153"/>
      <c r="W3" s="153"/>
      <c r="X3" s="154"/>
      <c r="Y3" s="174" t="s">
        <v>73</v>
      </c>
      <c r="Z3" s="174" t="s">
        <v>74</v>
      </c>
    </row>
    <row r="4" spans="1:26" ht="33" customHeight="1">
      <c r="A4" s="171"/>
      <c r="B4" s="168"/>
      <c r="C4" s="168"/>
      <c r="D4" s="176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8"/>
      <c r="L4" s="16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8"/>
      <c r="Z4" s="168"/>
    </row>
    <row r="5" spans="1:26">
      <c r="A5" s="53">
        <v>1</v>
      </c>
      <c r="B5" s="54"/>
      <c r="C5" s="55" t="s">
        <v>142</v>
      </c>
      <c r="D5" s="56">
        <v>1</v>
      </c>
      <c r="E5" s="57">
        <v>740</v>
      </c>
      <c r="F5" s="57">
        <v>600</v>
      </c>
      <c r="G5" s="57">
        <v>560</v>
      </c>
      <c r="H5" s="54"/>
      <c r="I5" s="54"/>
      <c r="J5" s="58">
        <v>1</v>
      </c>
      <c r="K5" s="59" t="s">
        <v>219</v>
      </c>
      <c r="L5" s="57" t="s">
        <v>240</v>
      </c>
      <c r="M5" s="59">
        <v>737</v>
      </c>
      <c r="N5" s="59">
        <v>297</v>
      </c>
      <c r="O5" s="59">
        <v>200</v>
      </c>
      <c r="P5" s="59">
        <v>100</v>
      </c>
      <c r="Q5" s="59"/>
      <c r="R5" s="59"/>
      <c r="S5" s="59"/>
      <c r="T5" s="61">
        <v>1.5</v>
      </c>
      <c r="U5" s="61">
        <v>1.5</v>
      </c>
      <c r="V5" s="61">
        <v>1.5</v>
      </c>
      <c r="W5" s="61">
        <v>1.5</v>
      </c>
      <c r="X5" s="61"/>
      <c r="Y5" s="62"/>
      <c r="Z5" s="63"/>
    </row>
    <row r="6" spans="1:26">
      <c r="A6" s="53">
        <v>2</v>
      </c>
      <c r="B6" s="54"/>
      <c r="C6" s="57" t="s">
        <v>158</v>
      </c>
      <c r="D6" s="60">
        <v>1</v>
      </c>
      <c r="E6" s="57">
        <v>840</v>
      </c>
      <c r="F6" s="57">
        <v>600</v>
      </c>
      <c r="G6" s="57">
        <v>320</v>
      </c>
      <c r="H6" s="54"/>
      <c r="I6" s="54"/>
      <c r="J6" s="58">
        <v>2</v>
      </c>
      <c r="K6" s="59" t="str">
        <f>VLOOKUP(C6, Codes!$D$4:$E$59, 2, FALSE)</f>
        <v>Y</v>
      </c>
      <c r="L6" s="60" t="s">
        <v>240</v>
      </c>
      <c r="M6" s="59">
        <v>837</v>
      </c>
      <c r="N6" s="59">
        <v>297</v>
      </c>
      <c r="O6" s="59">
        <v>100</v>
      </c>
      <c r="P6" s="59">
        <v>100</v>
      </c>
      <c r="Q6" s="59"/>
      <c r="R6" s="59"/>
      <c r="S6" s="59"/>
      <c r="T6" s="61">
        <v>1.5</v>
      </c>
      <c r="U6" s="61">
        <v>1.5</v>
      </c>
      <c r="V6" s="61">
        <v>1.5</v>
      </c>
      <c r="W6" s="61">
        <v>1.5</v>
      </c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7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70" t="s">
        <v>62</v>
      </c>
      <c r="B31" s="167" t="s">
        <v>63</v>
      </c>
      <c r="C31" s="169" t="s">
        <v>64</v>
      </c>
      <c r="D31" s="175" t="s">
        <v>65</v>
      </c>
      <c r="E31" s="178" t="s">
        <v>90</v>
      </c>
      <c r="F31" s="153"/>
      <c r="G31" s="166"/>
      <c r="H31" s="179" t="s">
        <v>91</v>
      </c>
      <c r="I31" s="167" t="s">
        <v>92</v>
      </c>
      <c r="J31" s="173" t="s">
        <v>93</v>
      </c>
      <c r="K31" s="153"/>
      <c r="L31" s="153"/>
      <c r="M31" s="153"/>
      <c r="N31" s="166"/>
      <c r="O31" s="173" t="s">
        <v>94</v>
      </c>
      <c r="P31" s="153"/>
      <c r="Q31" s="153"/>
      <c r="R31" s="166"/>
      <c r="S31" s="167" t="s">
        <v>95</v>
      </c>
      <c r="T31" s="181" t="s">
        <v>96</v>
      </c>
      <c r="U31" s="182"/>
      <c r="V31" s="182"/>
      <c r="W31" s="182"/>
      <c r="X31" s="183"/>
      <c r="Y31" s="174" t="s">
        <v>97</v>
      </c>
      <c r="Z31" s="174" t="s">
        <v>74</v>
      </c>
    </row>
    <row r="32" spans="1:26" ht="33.75" customHeight="1">
      <c r="A32" s="171"/>
      <c r="B32" s="168"/>
      <c r="C32" s="168"/>
      <c r="D32" s="176"/>
      <c r="E32" s="64" t="s">
        <v>75</v>
      </c>
      <c r="F32" s="64" t="s">
        <v>76</v>
      </c>
      <c r="G32" s="64" t="s">
        <v>77</v>
      </c>
      <c r="H32" s="180"/>
      <c r="I32" s="168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8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8"/>
      <c r="Z32" s="168"/>
    </row>
    <row r="33" spans="1:26" ht="15.75" customHeight="1">
      <c r="A33" s="53">
        <v>1</v>
      </c>
      <c r="B33" s="67"/>
      <c r="C33" s="68" t="s">
        <v>211</v>
      </c>
      <c r="D33" s="57">
        <v>1</v>
      </c>
      <c r="E33" s="57">
        <v>620</v>
      </c>
      <c r="F33" s="57">
        <v>660</v>
      </c>
      <c r="G33" s="57">
        <v>400</v>
      </c>
      <c r="H33" s="59" t="str">
        <f>VLOOKUP(C33, Codes!D72:E81, 2, FALSE)</f>
        <v>N - Vert. Front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 t="s">
        <v>281</v>
      </c>
      <c r="Z33" s="63" t="s">
        <v>282</v>
      </c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99"/>
  <sheetViews>
    <sheetView showGridLines="0" topLeftCell="A14" workbookViewId="0">
      <selection activeCell="H27" sqref="H27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4"/>
      <c r="C2" s="87"/>
      <c r="D2" s="88" t="s">
        <v>105</v>
      </c>
      <c r="E2" s="89">
        <f>SUM(E5:E53)</f>
        <v>47</v>
      </c>
      <c r="F2" s="195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71"/>
      <c r="B4" s="168"/>
      <c r="C4" s="168"/>
      <c r="D4" s="168"/>
      <c r="E4" s="168"/>
      <c r="F4" s="168"/>
      <c r="G4" s="180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 ht="30">
      <c r="A5" s="93">
        <v>1</v>
      </c>
      <c r="B5" s="94"/>
      <c r="C5" s="57" t="s">
        <v>240</v>
      </c>
      <c r="D5" s="95" t="s">
        <v>228</v>
      </c>
      <c r="E5" s="96">
        <v>2</v>
      </c>
      <c r="F5" s="95">
        <v>840</v>
      </c>
      <c r="G5" s="95">
        <v>340</v>
      </c>
      <c r="H5" s="95">
        <v>16</v>
      </c>
      <c r="I5" s="97"/>
      <c r="J5" s="97"/>
      <c r="K5" s="97"/>
      <c r="L5" s="97"/>
      <c r="M5" s="97"/>
      <c r="N5" s="98"/>
    </row>
    <row r="6" spans="1:14">
      <c r="A6" s="93">
        <v>2</v>
      </c>
      <c r="B6" s="94"/>
      <c r="C6" s="60" t="s">
        <v>240</v>
      </c>
      <c r="D6" s="95" t="s">
        <v>221</v>
      </c>
      <c r="E6" s="96">
        <v>2</v>
      </c>
      <c r="F6" s="95">
        <v>462</v>
      </c>
      <c r="G6" s="95">
        <v>323</v>
      </c>
      <c r="H6" s="95">
        <v>16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 t="s">
        <v>240</v>
      </c>
      <c r="D7" s="95" t="s">
        <v>221</v>
      </c>
      <c r="E7" s="95">
        <v>2</v>
      </c>
      <c r="F7" s="95">
        <v>460</v>
      </c>
      <c r="G7" s="95">
        <v>320</v>
      </c>
      <c r="H7" s="95">
        <v>16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 t="s">
        <v>240</v>
      </c>
      <c r="D8" s="95" t="s">
        <v>222</v>
      </c>
      <c r="E8" s="95">
        <v>1</v>
      </c>
      <c r="F8" s="95">
        <v>840</v>
      </c>
      <c r="G8" s="95">
        <v>462</v>
      </c>
      <c r="H8" s="95">
        <v>16</v>
      </c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240</v>
      </c>
      <c r="D9" s="95" t="s">
        <v>221</v>
      </c>
      <c r="E9" s="95">
        <v>2</v>
      </c>
      <c r="F9" s="95">
        <v>740</v>
      </c>
      <c r="G9" s="95">
        <v>580</v>
      </c>
      <c r="H9" s="95">
        <v>16</v>
      </c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240</v>
      </c>
      <c r="D10" s="95" t="s">
        <v>221</v>
      </c>
      <c r="E10" s="95">
        <v>2</v>
      </c>
      <c r="F10" s="95">
        <v>637</v>
      </c>
      <c r="G10" s="95">
        <v>563</v>
      </c>
      <c r="H10" s="95">
        <v>16</v>
      </c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240</v>
      </c>
      <c r="D11" s="95" t="s">
        <v>221</v>
      </c>
      <c r="E11" s="95">
        <v>2</v>
      </c>
      <c r="F11" s="95">
        <v>635</v>
      </c>
      <c r="G11" s="95">
        <v>560</v>
      </c>
      <c r="H11" s="95">
        <v>16</v>
      </c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240</v>
      </c>
      <c r="D12" s="95" t="s">
        <v>218</v>
      </c>
      <c r="E12" s="95">
        <v>1</v>
      </c>
      <c r="F12" s="95">
        <v>740</v>
      </c>
      <c r="G12" s="95">
        <v>637</v>
      </c>
      <c r="H12" s="95">
        <v>16</v>
      </c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240</v>
      </c>
      <c r="D13" s="95" t="s">
        <v>221</v>
      </c>
      <c r="E13" s="95">
        <v>4</v>
      </c>
      <c r="F13" s="95">
        <v>880</v>
      </c>
      <c r="G13" s="95">
        <v>100</v>
      </c>
      <c r="H13" s="95">
        <v>16</v>
      </c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240</v>
      </c>
      <c r="D14" s="95" t="s">
        <v>221</v>
      </c>
      <c r="E14" s="95">
        <v>2</v>
      </c>
      <c r="F14" s="95">
        <v>880</v>
      </c>
      <c r="G14" s="95">
        <v>595</v>
      </c>
      <c r="H14" s="95">
        <v>16</v>
      </c>
      <c r="I14" s="97"/>
      <c r="J14" s="97"/>
      <c r="K14" s="97"/>
      <c r="L14" s="97"/>
      <c r="M14" s="97"/>
      <c r="N14" s="98"/>
    </row>
    <row r="15" spans="1:14" ht="30">
      <c r="A15" s="93">
        <v>11</v>
      </c>
      <c r="B15" s="94"/>
      <c r="C15" s="57" t="s">
        <v>240</v>
      </c>
      <c r="D15" s="95" t="s">
        <v>228</v>
      </c>
      <c r="E15" s="95">
        <v>2</v>
      </c>
      <c r="F15" s="95">
        <v>880</v>
      </c>
      <c r="G15" s="95">
        <v>100</v>
      </c>
      <c r="H15" s="95">
        <v>16</v>
      </c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240</v>
      </c>
      <c r="D16" s="95" t="s">
        <v>221</v>
      </c>
      <c r="E16" s="95">
        <v>2</v>
      </c>
      <c r="F16" s="95">
        <v>1200</v>
      </c>
      <c r="G16" s="95">
        <v>100</v>
      </c>
      <c r="H16" s="95">
        <v>16</v>
      </c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240</v>
      </c>
      <c r="D17" s="95" t="s">
        <v>221</v>
      </c>
      <c r="E17" s="95">
        <v>1</v>
      </c>
      <c r="F17" s="95">
        <v>600</v>
      </c>
      <c r="G17" s="95">
        <v>140</v>
      </c>
      <c r="H17" s="95">
        <v>16</v>
      </c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240</v>
      </c>
      <c r="D18" s="95" t="s">
        <v>221</v>
      </c>
      <c r="E18" s="95">
        <v>1</v>
      </c>
      <c r="F18" s="95">
        <v>720</v>
      </c>
      <c r="G18" s="95">
        <v>140</v>
      </c>
      <c r="H18" s="95">
        <v>16</v>
      </c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246</v>
      </c>
      <c r="D19" s="95" t="s">
        <v>218</v>
      </c>
      <c r="E19" s="95">
        <v>1</v>
      </c>
      <c r="F19" s="95">
        <v>1962</v>
      </c>
      <c r="G19" s="95">
        <v>575</v>
      </c>
      <c r="H19" s="95">
        <v>18</v>
      </c>
      <c r="I19" s="97"/>
      <c r="J19" s="97"/>
      <c r="K19" s="97"/>
      <c r="L19" s="97"/>
      <c r="M19" s="97"/>
      <c r="N19" s="98"/>
    </row>
    <row r="20" spans="1:14" ht="15.75" customHeight="1">
      <c r="A20" s="93">
        <v>17</v>
      </c>
      <c r="B20" s="94"/>
      <c r="C20" s="57" t="s">
        <v>245</v>
      </c>
      <c r="D20" s="95" t="s">
        <v>218</v>
      </c>
      <c r="E20" s="95">
        <v>2</v>
      </c>
      <c r="F20" s="95">
        <v>590</v>
      </c>
      <c r="G20" s="95">
        <v>120</v>
      </c>
      <c r="H20" s="95">
        <v>16</v>
      </c>
      <c r="I20" s="97"/>
      <c r="J20" s="97"/>
      <c r="K20" s="97"/>
      <c r="L20" s="97"/>
      <c r="M20" s="97"/>
      <c r="N20" s="98"/>
    </row>
    <row r="21" spans="1:14" ht="15.75" customHeight="1">
      <c r="A21" s="93">
        <v>18</v>
      </c>
      <c r="B21" s="94"/>
      <c r="C21" s="57" t="s">
        <v>245</v>
      </c>
      <c r="D21" s="95" t="s">
        <v>218</v>
      </c>
      <c r="E21" s="95">
        <v>2</v>
      </c>
      <c r="F21" s="95">
        <v>660</v>
      </c>
      <c r="G21" s="95">
        <v>120</v>
      </c>
      <c r="H21" s="95">
        <v>16</v>
      </c>
      <c r="I21" s="97"/>
      <c r="J21" s="97"/>
      <c r="K21" s="97"/>
      <c r="L21" s="97"/>
      <c r="M21" s="97"/>
      <c r="N21" s="98"/>
    </row>
    <row r="22" spans="1:14" ht="15.75" customHeight="1">
      <c r="A22" s="93">
        <v>19</v>
      </c>
      <c r="B22" s="94"/>
      <c r="C22" s="57" t="s">
        <v>245</v>
      </c>
      <c r="D22" s="95" t="s">
        <v>218</v>
      </c>
      <c r="E22" s="95">
        <v>4</v>
      </c>
      <c r="F22" s="95">
        <v>467</v>
      </c>
      <c r="G22" s="95">
        <v>120</v>
      </c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20</v>
      </c>
      <c r="B23" s="94"/>
      <c r="C23" s="57" t="s">
        <v>245</v>
      </c>
      <c r="D23" s="95" t="s">
        <v>225</v>
      </c>
      <c r="E23" s="95">
        <v>3</v>
      </c>
      <c r="F23" s="95">
        <v>2080</v>
      </c>
      <c r="G23" s="95">
        <v>110</v>
      </c>
      <c r="H23" s="95">
        <v>16</v>
      </c>
      <c r="I23" s="97"/>
      <c r="J23" s="97"/>
      <c r="K23" s="97"/>
      <c r="L23" s="97"/>
      <c r="M23" s="97"/>
      <c r="N23" s="98"/>
    </row>
    <row r="24" spans="1:14" ht="15.75" customHeight="1">
      <c r="A24" s="93">
        <v>21</v>
      </c>
      <c r="B24" s="94"/>
      <c r="C24" s="57" t="s">
        <v>241</v>
      </c>
      <c r="D24" s="95" t="s">
        <v>220</v>
      </c>
      <c r="E24" s="95">
        <v>4</v>
      </c>
      <c r="F24" s="95">
        <v>2035</v>
      </c>
      <c r="G24" s="95">
        <v>454</v>
      </c>
      <c r="H24" s="95">
        <v>18</v>
      </c>
      <c r="I24" s="97"/>
      <c r="J24" s="97"/>
      <c r="K24" s="97"/>
      <c r="L24" s="97"/>
      <c r="M24" s="97"/>
      <c r="N24" s="98"/>
    </row>
    <row r="25" spans="1:14" ht="15.75" customHeight="1">
      <c r="A25" s="93">
        <v>22</v>
      </c>
      <c r="B25" s="94"/>
      <c r="C25" s="57" t="s">
        <v>245</v>
      </c>
      <c r="D25" s="95" t="s">
        <v>221</v>
      </c>
      <c r="E25" s="95">
        <v>2</v>
      </c>
      <c r="F25" s="95">
        <v>1430</v>
      </c>
      <c r="G25" s="95">
        <v>500</v>
      </c>
      <c r="H25" s="95">
        <v>16</v>
      </c>
      <c r="I25" s="97"/>
      <c r="J25" s="97"/>
      <c r="K25" s="97"/>
      <c r="L25" s="97"/>
      <c r="M25" s="97"/>
      <c r="N25" s="98"/>
    </row>
    <row r="26" spans="1:14" ht="15.75" customHeight="1">
      <c r="A26" s="93">
        <v>23</v>
      </c>
      <c r="B26" s="94"/>
      <c r="C26" s="57" t="s">
        <v>245</v>
      </c>
      <c r="D26" s="95" t="s">
        <v>222</v>
      </c>
      <c r="E26" s="95">
        <v>2</v>
      </c>
      <c r="F26" s="95">
        <v>417</v>
      </c>
      <c r="G26" s="95">
        <v>483</v>
      </c>
      <c r="H26" s="95">
        <v>16</v>
      </c>
      <c r="I26" s="97"/>
      <c r="J26" s="97"/>
      <c r="K26" s="97"/>
      <c r="L26" s="97"/>
      <c r="M26" s="97"/>
      <c r="N26" s="98"/>
    </row>
    <row r="27" spans="1:14" ht="15.75" customHeight="1">
      <c r="A27" s="93">
        <v>24</v>
      </c>
      <c r="B27" s="94"/>
      <c r="C27" s="57" t="s">
        <v>245</v>
      </c>
      <c r="D27" s="95" t="s">
        <v>218</v>
      </c>
      <c r="E27" s="95">
        <v>1</v>
      </c>
      <c r="F27" s="95">
        <v>1430</v>
      </c>
      <c r="G27" s="95">
        <v>417</v>
      </c>
      <c r="H27" s="95">
        <v>16</v>
      </c>
      <c r="I27" s="97"/>
      <c r="J27" s="97"/>
      <c r="K27" s="97"/>
      <c r="L27" s="97"/>
      <c r="M27" s="97"/>
      <c r="N27" s="98"/>
    </row>
    <row r="28" spans="1:14" ht="15.75" customHeight="1">
      <c r="A28" s="93">
        <v>25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26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27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28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29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30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31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32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33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34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35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36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37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38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39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40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41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42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43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44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45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46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47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48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49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9">
        <v>50</v>
      </c>
      <c r="B53" s="100"/>
      <c r="C53" s="75" t="s">
        <v>88</v>
      </c>
      <c r="D53" s="101" t="s">
        <v>119</v>
      </c>
      <c r="E53" s="101" t="s">
        <v>88</v>
      </c>
      <c r="F53" s="101"/>
      <c r="G53" s="101"/>
      <c r="H53" s="101"/>
      <c r="I53" s="102"/>
      <c r="J53" s="102"/>
      <c r="K53" s="102"/>
      <c r="L53" s="102"/>
      <c r="M53" s="102"/>
      <c r="N53" s="103"/>
    </row>
    <row r="54" spans="1:14" ht="15.75" customHeight="1"/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3">
      <formula1>Codes!$B$49:$B$69</formula1>
    </dataValidation>
    <dataValidation type="decimal" allowBlank="1" showErrorMessage="1" sqref="H5:H53">
      <formula1>3</formula1>
      <formula2>50</formula2>
    </dataValidation>
    <dataValidation type="decimal" allowBlank="1" showErrorMessage="1" sqref="I5:M53 F5:G53">
      <formula1>10</formula1>
      <formula2>3600</formula2>
    </dataValidation>
    <dataValidation type="list" allowBlank="1" showErrorMessage="1" sqref="C5:C53">
      <formula1>Codes!$B$36:$B$4134</formula1>
    </dataValidation>
    <dataValidation type="list" allowBlank="1" showErrorMessage="1" sqref="D5:D53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2024-09-03T22:06:26Z</dcterms:modified>
</cp:coreProperties>
</file>