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59097AF7-4838-4087-A383-C9A1BD5AE36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<sst xmlns="http://schemas.openxmlformats.org/spreadsheetml/2006/main" count="814" uniqueCount="277">
  <si>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</si>
  <si>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</si>
  <si>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</si>
  <si>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</si>
  <si>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</si>
  <si>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</si>
  <si>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</si>
  <si>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</si>
  <si>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</si>
  <si>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</si>
  <si>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</si>
  <si>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</si>
  <si>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</si>
  <si>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</si>
  <si>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</si>
  <si>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</si>
  <si>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</si>
  <si>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</si>
  <si>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</si>
  <si>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</si>
  <si>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</si>
  <si>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</si>
  <si>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</si>
  <si>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</si>
  <si>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</si>
  <si>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</si>
  <si>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</si>
  <si>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</si>
  <si>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</si>
  <si>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</si>
  <si>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</si>
  <si>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</si>
  <si>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</si>
  <si>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</si>
  <si>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</si>
  <si>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</si>
  <si>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</si>
  <si>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</si>
  <si>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</si>
  <si>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</si>
  <si>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</si>
  <si>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</si>
  <si>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</si>
  <si>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</si>
  <si>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</si>
  <si>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</si>
  <si>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</si>
  <si>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</si>
  <si>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</si>
  <si>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</si>
  <si>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</si>
  <si>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</si>
  <si>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</si>
  <si>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</si>
  <si>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</si>
  <si>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</si>
  <si>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</si>
  <si>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</si>
  <si>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</si>
  <si>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</si>
  <si>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</si>
  <si>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</si>
  <si>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</si>
  <si>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</si>
  <si>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</si>
  <si>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</si>
  <si>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</si>
  <si>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</si>
  <si>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</si>
  <si>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</si>
  <si>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</si>
  <si>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</si>
  <si>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</si>
  <si>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</si>
  <si>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</si>
  <si>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</si>
  <si>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</si>
  <si>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</si>
  <si>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</si>
  <si>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</si>
  <si>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</si>
  <si>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</si>
  <si>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</si>
  <si>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</si>
  <si>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</si>
  <si>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</si>
  <si>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</si>
  <si>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</si>
  <si>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</si>
  <si>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</si>
  <si>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</si>
  <si>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</si>
  <si>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</si>
  <si>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</si>
  <si>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</si>
  <si>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</si>
  <si>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</si>
  <si>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</si>
  <si>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</si>
  <si>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</si>
  <si>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</si>
  <si>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</si>
  <si>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</si>
  <si>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</si>
  <si>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</si>
  <si>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</si>
  <si>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</si>
  <si>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</si>
  <si>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</si>
  <si>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</si>
  <si>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</si>
  <si>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</si>
  <si>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</si>
  <si>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</si>
  <si>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</si>
  <si>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</si>
  <si>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</si>
  <si>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</si>
  <si>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</si>
  <si>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</si>
  <si>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</si>
  <si>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</si>
  <si>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</si>
  <si>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</si>
  <si>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</si>
  <si>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</si>
  <si>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</si>
  <si>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</si>
  <si>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</si>
  <si>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</si>
  <si>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</si>
  <si>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</si>
  <si>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</si>
  <si>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</si>
  <si>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</si>
  <si>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</si>
  <si>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</si>
  <si>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</si>
  <si>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</si>
  <si>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</si>
  <si>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</si>
  <si>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</si>
  <si>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</si>
  <si>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</si>
  <si>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</si>
  <si>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</si>
  <si>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</si>
  <si>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</si>
  <si>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</si>
  <si>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</si>
  <si>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</si>
  <si>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</si>
  <si>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</si>
  <si>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</si>
  <si>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</si>
  <si>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</si>
  <si>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</si>
  <si>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</si>
  <si>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</si>
  <si>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</si>
  <si>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</si>
  <si>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</si>
  <si>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</si>
  <si>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</si>
  <si>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</si>
  <si>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</si>
  <si>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</si>
  <si>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</si>
  <si>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</si>
  <si>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</si>
  <si>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</si>
  <si>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</si>
  <si>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</si>
  <si>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</si>
  <si>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</si>
  <si>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</si>
  <si>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</si>
  <si>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</si>
  <si>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</si>
  <si>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</si>
  <si>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</si>
  <si>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</si>
  <si>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</si>
  <si>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</si>
  <si>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</si>
  <si>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</si>
  <si>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</si>
  <si>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</si>
  <si>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</si>
  <si>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</si>
  <si>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</si>
  <si>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</si>
  <si>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</si>
  <si>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</si>
  <si>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</si>
  <si>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</si>
  <si>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</si>
  <si>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</si>
  <si>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</si>
  <si>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</si>
  <si>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</si>
  <si>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</si>
  <si>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</si>
  <si>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</si>
  <si>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</si>
  <si>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</si>
  <si>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</si>
  <si>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</si>
  <si>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</si>
  <si>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</si>
  <si>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</si>
  <si>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</si>
  <si>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</si>
  <si>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</si>
  <si>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</si>
  <si>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</si>
  <si>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</si>
  <si>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</si>
  <si>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</si>
  <si>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</si>
  <si>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</si>
  <si>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</si>
  <si>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</si>
  <si>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</si>
  <si>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</si>
  <si>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</si>
  <si>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</si>
  <si>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</si>
  <si>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</si>
  <si>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</si>
  <si>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</si>
  <si>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</si>
  <si>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</si>
  <si>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</si>
  <si>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</si>
  <si>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</si>
  <si>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</si>
  <si>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</si>
  <si>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</si>
  <si>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</si>
  <si>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</si>
  <si>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</si>
  <si>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</si>
  <si>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</si>
  <si>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</si>
  <si>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</si>
  <si>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</si>
  <si>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</si>
  <si>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</si>
  <si>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</si>
  <si>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</si>
  <si>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</si>
  <si>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</si>
  <si>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</si>
  <si>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</si>
  <si>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</si>
  <si>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</si>
  <si>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</si>
  <si>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</si>
  <si>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</si>
  <si>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</si>
  <si>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</si>
  <si>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</si>
  <si>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</si>
  <si>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</si>
  <si>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</si>
  <si>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</si>
  <si>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</si>
  <si>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</si>
  <si>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</si>
  <si>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</si>
  <si>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</si>
  <si>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</si>
  <si>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Grooby</t>
  </si>
  <si>
    <t>waiting on rangehood model</t>
  </si>
  <si>
    <t>150x150 boxed out section at top/back of the cab for flute to run through</t>
  </si>
  <si>
    <t>150x150 boxed out section at top/back of the cab for flute to run through, runs towards right from the flute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</si>
</sst>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270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271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45539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45555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C9" sqref="C9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4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30" x14ac:dyDescent="0.25">
      <c r="A5" s="109">
        <v>1</v>
      </c>
      <c r="B5" s="33"/>
      <c r="C5" s="34" t="s">
        <v>23</v>
      </c>
      <c r="D5" s="35">
        <v>1</v>
      </c>
      <c r="E5" s="36">
        <v>550</v>
      </c>
      <c r="F5" s="36">
        <v>837</v>
      </c>
      <c r="G5" s="36">
        <v>450</v>
      </c>
      <c r="H5" s="32"/>
      <c r="I5" s="32"/>
      <c r="J5" s="96">
        <v>1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/>
      <c r="C6" s="34" t="s">
        <v>91</v>
      </c>
      <c r="D6" s="35">
        <v>1</v>
      </c>
      <c r="E6" s="36">
        <v>665</v>
      </c>
      <c r="F6" s="36">
        <v>400</v>
      </c>
      <c r="G6" s="36">
        <v>330</v>
      </c>
      <c r="H6" s="32"/>
      <c r="I6" s="32"/>
      <c r="J6" s="97">
        <v>1</v>
      </c>
      <c r="K6" s="96" t="str">
        <f>VLOOKUP(C6, Codes!$D$4:$E$59, 2, FALSE)</f>
        <v>Y</v>
      </c>
      <c r="L6" s="38" t="s">
        <v>28</v>
      </c>
      <c r="M6" s="95"/>
      <c r="N6" s="95"/>
      <c r="O6" s="37">
        <v>100</v>
      </c>
      <c r="P6" s="37">
        <v>100</v>
      </c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ht="45" x14ac:dyDescent="0.25">
      <c r="A7" s="109">
        <v>3</v>
      </c>
      <c r="B7" s="33"/>
      <c r="C7" s="34" t="s">
        <v>92</v>
      </c>
      <c r="D7" s="35">
        <v>1</v>
      </c>
      <c r="E7" s="36">
        <v>665</v>
      </c>
      <c r="F7" s="36">
        <v>390</v>
      </c>
      <c r="G7" s="36">
        <v>330</v>
      </c>
      <c r="H7" s="32"/>
      <c r="I7" s="32"/>
      <c r="J7" s="97">
        <v>1</v>
      </c>
      <c r="K7" s="96" t="str">
        <f>VLOOKUP(C7, Codes!$D$4:$E$59, 2, FALSE)</f>
        <v>Y</v>
      </c>
      <c r="L7" s="39" t="s">
        <v>28</v>
      </c>
      <c r="M7" s="95"/>
      <c r="N7" s="95"/>
      <c r="O7" s="37">
        <v>100</v>
      </c>
      <c r="P7" s="37">
        <v>100</v>
      </c>
      <c r="Q7" s="37"/>
      <c r="R7" s="37"/>
      <c r="S7" s="37"/>
      <c r="T7" s="153"/>
      <c r="U7" s="153"/>
      <c r="V7" s="153"/>
      <c r="W7" s="153"/>
      <c r="X7" s="153"/>
      <c r="Y7" s="91" t="s">
        <v>275</v>
      </c>
      <c r="Z7" s="92"/>
    </row>
    <row r="8" spans="1:26" ht="60" x14ac:dyDescent="0.25">
      <c r="A8" s="109">
        <v>4</v>
      </c>
      <c r="B8" s="33"/>
      <c r="C8" s="34" t="s">
        <v>30</v>
      </c>
      <c r="D8" s="35">
        <v>1</v>
      </c>
      <c r="E8" s="36">
        <v>665</v>
      </c>
      <c r="F8" s="36">
        <v>600</v>
      </c>
      <c r="G8" s="36">
        <v>330</v>
      </c>
      <c r="H8" s="32"/>
      <c r="I8" s="32"/>
      <c r="J8" s="37">
        <v>1</v>
      </c>
      <c r="K8" s="96" t="str">
        <f>VLOOKUP(C8, Codes!$D$4:$E$59, 2, FALSE)</f>
        <v>Y</v>
      </c>
      <c r="L8" s="39" t="s">
        <v>28</v>
      </c>
      <c r="M8" s="95"/>
      <c r="N8" s="95"/>
      <c r="O8" s="37">
        <v>100</v>
      </c>
      <c r="P8" s="37">
        <v>365</v>
      </c>
      <c r="Q8" s="37"/>
      <c r="R8" s="37"/>
      <c r="S8" s="37"/>
      <c r="T8" s="153"/>
      <c r="U8" s="153"/>
      <c r="V8" s="153"/>
      <c r="W8" s="153"/>
      <c r="X8" s="153"/>
      <c r="Y8" s="91" t="s">
        <v>274</v>
      </c>
      <c r="Z8" s="101" t="s">
        <v>276</v>
      </c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x14ac:dyDescent="0.2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S17" sqref="S17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29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71</v>
      </c>
      <c r="E5" s="82">
        <v>1</v>
      </c>
      <c r="F5" s="12">
        <v>493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72</v>
      </c>
      <c r="E6" s="82">
        <v>1</v>
      </c>
      <c r="F6" s="12">
        <v>199</v>
      </c>
      <c r="G6" s="12">
        <v>481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55</v>
      </c>
      <c r="D7" s="12" t="s">
        <v>71</v>
      </c>
      <c r="E7" s="82">
        <v>1</v>
      </c>
      <c r="F7" s="12">
        <v>418</v>
      </c>
      <c r="G7" s="12">
        <v>376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55</v>
      </c>
      <c r="D8" s="12" t="s">
        <v>71</v>
      </c>
      <c r="E8" s="82">
        <v>2</v>
      </c>
      <c r="F8" s="12">
        <v>418</v>
      </c>
      <c r="G8" s="12">
        <v>476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55</v>
      </c>
      <c r="D9" s="12" t="s">
        <v>72</v>
      </c>
      <c r="E9" s="82">
        <v>1</v>
      </c>
      <c r="F9" s="12">
        <v>84</v>
      </c>
      <c r="G9" s="12">
        <v>406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55</v>
      </c>
      <c r="D10" s="12" t="s">
        <v>72</v>
      </c>
      <c r="E10" s="82">
        <v>2</v>
      </c>
      <c r="F10" s="12">
        <v>199</v>
      </c>
      <c r="G10" s="12">
        <v>406</v>
      </c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55</v>
      </c>
      <c r="D11" s="12" t="s">
        <v>71</v>
      </c>
      <c r="E11" s="82">
        <v>3</v>
      </c>
      <c r="F11" s="12">
        <v>893</v>
      </c>
      <c r="G11" s="12">
        <v>476</v>
      </c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55</v>
      </c>
      <c r="D12" s="12" t="s">
        <v>72</v>
      </c>
      <c r="E12" s="82">
        <v>1</v>
      </c>
      <c r="F12" s="12">
        <v>84</v>
      </c>
      <c r="G12" s="12">
        <v>881</v>
      </c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55</v>
      </c>
      <c r="D13" s="12" t="s">
        <v>72</v>
      </c>
      <c r="E13" s="82">
        <v>2</v>
      </c>
      <c r="F13" s="12">
        <v>199</v>
      </c>
      <c r="G13" s="12">
        <v>406</v>
      </c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55</v>
      </c>
      <c r="D14" s="12" t="s">
        <v>71</v>
      </c>
      <c r="E14" s="82">
        <v>4</v>
      </c>
      <c r="F14" s="12">
        <v>343</v>
      </c>
      <c r="G14" s="12">
        <v>476</v>
      </c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55</v>
      </c>
      <c r="D15" s="12" t="s">
        <v>72</v>
      </c>
      <c r="E15" s="82">
        <v>4</v>
      </c>
      <c r="F15" s="12">
        <v>84</v>
      </c>
      <c r="G15" s="12">
        <v>331</v>
      </c>
      <c r="H15" s="12"/>
      <c r="I15" s="13"/>
      <c r="J15" s="13"/>
      <c r="K15" s="13"/>
      <c r="L15" s="13"/>
      <c r="M15" s="13"/>
      <c r="N15" s="126"/>
    </row>
    <row r="16" spans="1:14" ht="30" x14ac:dyDescent="0.25">
      <c r="A16" s="125">
        <v>12</v>
      </c>
      <c r="B16" s="2"/>
      <c r="C16" s="15" t="s">
        <v>55</v>
      </c>
      <c r="D16" s="12" t="s">
        <v>78</v>
      </c>
      <c r="E16" s="82">
        <v>2</v>
      </c>
      <c r="F16" s="12">
        <v>2064</v>
      </c>
      <c r="G16" s="12">
        <v>100</v>
      </c>
      <c r="H16" s="12"/>
      <c r="I16" s="13"/>
      <c r="J16" s="13"/>
      <c r="K16" s="13"/>
      <c r="L16" s="13"/>
      <c r="M16" s="13"/>
      <c r="N16" s="126"/>
    </row>
    <row r="17" spans="1:14" ht="30" x14ac:dyDescent="0.25">
      <c r="A17" s="125">
        <v>13</v>
      </c>
      <c r="B17" s="2"/>
      <c r="C17" s="15" t="s">
        <v>55</v>
      </c>
      <c r="D17" s="12" t="s">
        <v>78</v>
      </c>
      <c r="E17" s="82">
        <v>1</v>
      </c>
      <c r="F17" s="12">
        <v>496</v>
      </c>
      <c r="G17" s="12">
        <v>100</v>
      </c>
      <c r="H17" s="12"/>
      <c r="I17" s="13"/>
      <c r="J17" s="13"/>
      <c r="K17" s="13"/>
      <c r="L17" s="13"/>
      <c r="M17" s="13"/>
      <c r="N17" s="126"/>
    </row>
    <row r="18" spans="1:14" ht="30" x14ac:dyDescent="0.25">
      <c r="A18" s="125">
        <v>14</v>
      </c>
      <c r="B18" s="2"/>
      <c r="C18" s="15" t="s">
        <v>55</v>
      </c>
      <c r="D18" s="12" t="s">
        <v>78</v>
      </c>
      <c r="E18" s="82">
        <v>4</v>
      </c>
      <c r="F18" s="12">
        <v>84</v>
      </c>
      <c r="G18" s="12">
        <v>2400</v>
      </c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2024-09-04T05:37:24Z</dcterms:modified>
</cp:coreProperties>
</file>