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<sst xmlns="http://schemas.openxmlformats.org/spreadsheetml/2006/main" count="830" uniqueCount="291">
  <si>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</si>
  <si>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</si>
  <si>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</si>
  <si>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</si>
  <si>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</si>
  <si>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</si>
  <si>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</si>
  <si>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</si>
  <si>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</si>
  <si>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</si>
  <si>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</si>
  <si>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</si>
  <si>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</si>
  <si>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</si>
  <si>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</si>
  <si>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</si>
  <si>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</si>
  <si>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</si>
  <si>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</si>
  <si>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</si>
  <si>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</si>
  <si>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</si>
  <si>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</si>
  <si>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</si>
  <si>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</si>
  <si>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</si>
  <si>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</si>
  <si>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</si>
  <si>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</si>
  <si>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</si>
  <si>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</si>
  <si>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</si>
  <si>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</si>
  <si>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</si>
  <si>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</si>
  <si>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</si>
  <si>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</si>
  <si>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</si>
  <si>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</si>
  <si>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</si>
  <si>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</si>
  <si>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</si>
  <si>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</si>
  <si>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</si>
  <si>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</si>
  <si>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</si>
  <si>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</si>
  <si>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</si>
  <si>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</si>
  <si>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</si>
  <si>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</si>
  <si>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</si>
  <si>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</si>
  <si>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</si>
  <si>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</si>
  <si>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</si>
  <si>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</si>
  <si>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</si>
  <si>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</si>
  <si>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</si>
  <si>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</si>
  <si>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</si>
  <si>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</si>
  <si>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</si>
  <si>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</si>
  <si>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</si>
  <si>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</si>
  <si>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</si>
  <si>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</si>
  <si>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</si>
  <si>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</si>
  <si>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</si>
  <si>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</si>
  <si>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</si>
  <si>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</si>
  <si>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</si>
  <si>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</si>
  <si>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</si>
  <si>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</si>
  <si>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</si>
  <si>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</si>
  <si>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</si>
  <si>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</si>
  <si>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</si>
  <si>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</si>
  <si>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</si>
  <si>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</si>
  <si>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</si>
  <si>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</si>
  <si>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</si>
  <si>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</si>
  <si>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</si>
  <si>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</si>
  <si>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</si>
  <si>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</si>
  <si>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</si>
  <si>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</si>
  <si>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</si>
  <si>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</si>
  <si>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</si>
  <si>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</si>
  <si>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</si>
  <si>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</si>
  <si>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</si>
  <si>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</si>
  <si>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</si>
  <si>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</si>
  <si>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</si>
  <si>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</si>
  <si>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</si>
  <si>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</si>
  <si>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</si>
  <si>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</si>
  <si>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</si>
  <si>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</si>
  <si>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</si>
  <si>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</si>
  <si>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</si>
  <si>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</si>
  <si>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</si>
  <si>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</si>
  <si>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</si>
  <si>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</si>
  <si>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</si>
  <si>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</si>
  <si>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</si>
  <si>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</si>
  <si>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</si>
  <si>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</si>
  <si>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</si>
  <si>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</si>
  <si>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</si>
  <si>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</si>
  <si>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</si>
  <si>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</si>
  <si>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</si>
  <si>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</si>
  <si>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</si>
  <si>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</si>
  <si>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</si>
  <si>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</si>
  <si>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</si>
  <si>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</si>
  <si>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</si>
  <si>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</si>
  <si>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</si>
  <si>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</si>
  <si>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</si>
  <si>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</si>
  <si>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</si>
  <si>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</si>
  <si>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</si>
  <si>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</si>
  <si>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</si>
  <si>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</si>
  <si>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</si>
  <si>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</si>
  <si>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</si>
  <si>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</si>
  <si>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</si>
  <si>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</si>
  <si>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</si>
  <si>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</si>
  <si>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</si>
  <si>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</si>
  <si>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</si>
  <si>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</si>
  <si>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</si>
  <si>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</si>
  <si>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</si>
  <si>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</si>
  <si>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</si>
  <si>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</si>
  <si>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</si>
  <si>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</si>
  <si>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</si>
  <si>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</si>
  <si>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</si>
  <si>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</si>
  <si>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</si>
  <si>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</si>
  <si>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</si>
  <si>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</si>
  <si>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</si>
  <si>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</si>
  <si>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</si>
  <si>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</si>
  <si>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</si>
  <si>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</si>
  <si>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</si>
  <si>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</si>
  <si>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</si>
  <si>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</si>
  <si>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</si>
  <si>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</si>
  <si>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</si>
  <si>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</si>
  <si>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</si>
  <si>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</si>
  <si>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</si>
  <si>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</si>
  <si>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</si>
  <si>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</si>
  <si>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</si>
  <si>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</si>
  <si>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</si>
  <si>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</si>
  <si>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</si>
  <si>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</si>
  <si>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</si>
  <si>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</si>
  <si>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</si>
  <si>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</si>
  <si>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</si>
  <si>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</si>
  <si>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</si>
  <si>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</si>
  <si>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</si>
  <si>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</si>
  <si>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</si>
  <si>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</si>
  <si>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</si>
  <si>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</si>
  <si>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</si>
  <si>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</si>
  <si>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</si>
  <si>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</si>
  <si>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</si>
  <si>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</si>
  <si>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</si>
  <si>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</si>
  <si>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</si>
  <si>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</si>
  <si>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</si>
  <si>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</si>
  <si>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</si>
  <si>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</si>
  <si>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</si>
  <si>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</si>
  <si>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</si>
  <si>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</si>
  <si>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</si>
  <si>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</si>
  <si>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</si>
  <si>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</si>
  <si>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</si>
  <si>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</si>
  <si>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</si>
  <si>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</si>
  <si>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</si>
  <si>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</si>
  <si>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</si>
  <si>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</si>
  <si>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</si>
  <si>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</si>
  <si>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</si>
  <si>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</si>
  <si>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</si>
  <si>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</si>
  <si>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</si>
  <si>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</si>
  <si>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</si>
  <si>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</si>
  <si>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</si>
  <si>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</si>
  <si>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</si>
  <si>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</si>
  <si>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</si>
  <si>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</si>
  <si>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</si>
  <si>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</si>
  <si>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</si>
  <si>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</si>
  <si>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</si>
  <si>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</si>
  <si>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</si>
  <si>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</si>
  <si>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</si>
  <si>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</si>
  <si>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</si>
  <si>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Aneesh kitchen</t>
  </si>
  <si>
    <t>basilkondoor@gmail.com</t>
  </si>
  <si>
    <t>kitchen</t>
  </si>
  <si>
    <t>01.10.2024</t>
  </si>
  <si>
    <t>03.10.2024</t>
  </si>
  <si>
    <t>polytech</t>
  </si>
  <si>
    <t>primeoak</t>
  </si>
  <si>
    <t>matt</t>
  </si>
  <si>
    <t>can use any coversheet 16 or 18.edge with C1</t>
  </si>
  <si>
    <t>40gap/25lip</t>
  </si>
  <si>
    <t xml:space="preserve">previous job primeoak sheet offcuts  kept in TC. If need more please let us know.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</si>
</sst>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4" t="s">
        <v>176</v>
      </c>
      <c r="H5" s="175"/>
      <c r="I5" s="175"/>
      <c r="J5" s="176"/>
    </row>
    <row r="6" spans="1:10">
      <c r="A6" s="95" t="s">
        <v>194</v>
      </c>
      <c r="B6" s="211" t="s">
        <v>280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281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283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6" t="s">
        <v>199</v>
      </c>
      <c r="B11" s="211" t="s">
        <v>284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5"/>
      <c r="H12" s="206"/>
      <c r="I12" s="206"/>
      <c r="J12" s="207"/>
    </row>
    <row r="13" spans="1:10">
      <c r="A13" s="90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90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5"/>
      <c r="H17" s="206"/>
      <c r="I17" s="206"/>
      <c r="J17" s="207"/>
    </row>
    <row r="18" spans="1:10">
      <c r="A18" s="54" t="s">
        <v>162</v>
      </c>
      <c r="B18" s="50"/>
      <c r="C18" s="49"/>
      <c r="D18" s="50"/>
      <c r="E18" s="50"/>
      <c r="F18" s="66"/>
      <c r="G18" s="205"/>
      <c r="H18" s="206"/>
      <c r="I18" s="206"/>
      <c r="J18" s="207"/>
    </row>
    <row r="19" spans="1:10">
      <c r="A19" s="54" t="s">
        <v>163</v>
      </c>
      <c r="B19" s="50"/>
      <c r="C19" s="49"/>
      <c r="D19" s="50"/>
      <c r="E19" s="50"/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 t="s">
        <v>290</v>
      </c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/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 t="s">
        <v>289</v>
      </c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9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9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9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9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9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6" t="s">
        <v>172</v>
      </c>
      <c r="B43" s="46"/>
      <c r="C43" s="167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6" t="s">
        <v>173</v>
      </c>
      <c r="B44" s="46"/>
      <c r="C44" s="167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6" t="s">
        <v>271</v>
      </c>
      <c r="B45" s="165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P8" sqref="P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8" t="s">
        <v>183</v>
      </c>
      <c r="D1" s="109">
        <f>SUM(D5:D47)</f>
        <v>4</v>
      </c>
      <c r="E1" s="110"/>
      <c r="F1" s="110"/>
      <c r="G1" s="111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7"/>
      <c r="U1" s="157"/>
      <c r="V1" s="157"/>
      <c r="W1" s="157"/>
      <c r="X1" s="157"/>
      <c r="Y1" s="112"/>
      <c r="Z1" s="113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4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1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6"/>
      <c r="Z4" s="219"/>
    </row>
    <row r="5" spans="1:26" s="7" customFormat="1" ht="43.2">
      <c r="A5" s="115">
        <v>1</v>
      </c>
      <c r="B5" s="36"/>
      <c r="C5" s="37" t="s">
        <v>116</v>
      </c>
      <c r="D5" s="38">
        <v>1</v>
      </c>
      <c r="E5" s="39">
        <v>725</v>
      </c>
      <c r="F5" s="39">
        <v>800</v>
      </c>
      <c r="G5" s="39">
        <v>560</v>
      </c>
      <c r="H5" s="35"/>
      <c r="I5" s="35"/>
      <c r="J5" s="102">
        <v>1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/>
      <c r="Z5" s="98"/>
    </row>
    <row r="6" spans="1:26" ht="43.2">
      <c r="A6" s="115">
        <v>2</v>
      </c>
      <c r="B6" s="36"/>
      <c r="C6" s="37" t="s">
        <v>116</v>
      </c>
      <c r="D6" s="38">
        <v>1</v>
      </c>
      <c r="E6" s="39">
        <v>725</v>
      </c>
      <c r="F6" s="39">
        <v>763</v>
      </c>
      <c r="G6" s="39">
        <v>560</v>
      </c>
      <c r="H6" s="35"/>
      <c r="I6" s="35"/>
      <c r="J6" s="103">
        <v>1</v>
      </c>
      <c r="K6" s="102" t="str">
        <f>VLOOKUP(C6, Codes!$D$4:$E$59, 2, FALSE)</f>
        <v>N - Vert. Front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43.2">
      <c r="A7" s="115">
        <v>3</v>
      </c>
      <c r="B7" s="36"/>
      <c r="C7" s="37" t="s">
        <v>117</v>
      </c>
      <c r="D7" s="38">
        <v>1</v>
      </c>
      <c r="E7" s="39">
        <v>725</v>
      </c>
      <c r="F7" s="39">
        <v>381</v>
      </c>
      <c r="G7" s="39">
        <v>560</v>
      </c>
      <c r="H7" s="35"/>
      <c r="I7" s="35"/>
      <c r="J7" s="103">
        <v>1</v>
      </c>
      <c r="K7" s="102" t="str">
        <f>VLOOKUP(C7, Codes!$D$4:$E$59, 2, FALSE)</f>
        <v>N - Vert. Front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43.2">
      <c r="A8" s="115">
        <v>4</v>
      </c>
      <c r="B8" s="36"/>
      <c r="C8" s="37" t="s">
        <v>118</v>
      </c>
      <c r="D8" s="38">
        <v>1</v>
      </c>
      <c r="E8" s="39">
        <v>725</v>
      </c>
      <c r="F8" s="39">
        <v>400</v>
      </c>
      <c r="G8" s="39">
        <v>560</v>
      </c>
      <c r="H8" s="35"/>
      <c r="I8" s="35"/>
      <c r="J8" s="40">
        <v>1</v>
      </c>
      <c r="K8" s="102" t="str">
        <f>VLOOKUP(C8, Codes!$D$4:$E$59, 2, FALSE)</f>
        <v>N - Vert. Front</v>
      </c>
      <c r="L8" s="42" t="s">
        <v>3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19"/>
      <c r="Z32" s="219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9" workbookViewId="0">
      <selection activeCell="N11" sqref="N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66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14.4">
      <c r="A5" s="131">
        <v>1</v>
      </c>
      <c r="B5" s="2"/>
      <c r="C5" s="15" t="s">
        <v>55</v>
      </c>
      <c r="D5" s="12" t="s">
        <v>72</v>
      </c>
      <c r="E5" s="87">
        <v>2</v>
      </c>
      <c r="F5" s="12">
        <v>2346</v>
      </c>
      <c r="G5" s="12">
        <v>139</v>
      </c>
      <c r="H5" s="12">
        <v>16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55</v>
      </c>
      <c r="D6" s="12" t="s">
        <v>72</v>
      </c>
      <c r="E6" s="87">
        <v>10</v>
      </c>
      <c r="F6" s="12">
        <v>478</v>
      </c>
      <c r="G6" s="12">
        <v>139</v>
      </c>
      <c r="H6" s="12">
        <v>16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16" t="s">
        <v>3</v>
      </c>
      <c r="D7" s="12" t="s">
        <v>78</v>
      </c>
      <c r="E7" s="88">
        <v>1</v>
      </c>
      <c r="F7" s="12">
        <v>864</v>
      </c>
      <c r="G7" s="12">
        <v>578</v>
      </c>
      <c r="H7" s="12">
        <v>16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16" t="s">
        <v>3</v>
      </c>
      <c r="D8" s="12" t="s">
        <v>78</v>
      </c>
      <c r="E8" s="88">
        <v>1</v>
      </c>
      <c r="F8" s="12">
        <v>725</v>
      </c>
      <c r="G8" s="12">
        <v>150</v>
      </c>
      <c r="H8" s="12">
        <v>16</v>
      </c>
      <c r="I8" s="13"/>
      <c r="J8" s="13"/>
      <c r="K8" s="13"/>
      <c r="L8" s="13"/>
      <c r="M8" s="13"/>
      <c r="N8" s="132"/>
    </row>
    <row r="9" spans="1:14" ht="28.8">
      <c r="A9" s="131">
        <v>5</v>
      </c>
      <c r="B9" s="2"/>
      <c r="C9" s="16" t="s">
        <v>58</v>
      </c>
      <c r="D9" s="12" t="s">
        <v>77</v>
      </c>
      <c r="E9" s="88">
        <v>1</v>
      </c>
      <c r="F9" s="12">
        <v>2380</v>
      </c>
      <c r="G9" s="12">
        <v>560</v>
      </c>
      <c r="H9" s="12">
        <v>18</v>
      </c>
      <c r="I9" s="13"/>
      <c r="J9" s="13"/>
      <c r="K9" s="13"/>
      <c r="L9" s="13"/>
      <c r="M9" s="13"/>
      <c r="N9" s="132" t="s">
        <v>288</v>
      </c>
    </row>
    <row r="10" spans="1:14" ht="28.8">
      <c r="A10" s="131">
        <v>6</v>
      </c>
      <c r="B10" s="2"/>
      <c r="C10" s="16" t="s">
        <v>3</v>
      </c>
      <c r="D10" s="12" t="s">
        <v>78</v>
      </c>
      <c r="E10" s="88">
        <v>1</v>
      </c>
      <c r="F10" s="12">
        <v>2369</v>
      </c>
      <c r="G10" s="12">
        <v>139</v>
      </c>
      <c r="H10" s="12">
        <v>16</v>
      </c>
      <c r="I10" s="13"/>
      <c r="J10" s="13"/>
      <c r="K10" s="13"/>
      <c r="L10" s="13"/>
      <c r="M10" s="13"/>
      <c r="N10" s="132"/>
    </row>
    <row r="11" spans="1:14" ht="28.8">
      <c r="A11" s="131">
        <v>7</v>
      </c>
      <c r="B11" s="2"/>
      <c r="C11" s="16" t="s">
        <v>55</v>
      </c>
      <c r="D11" s="12" t="s">
        <v>77</v>
      </c>
      <c r="E11" s="88">
        <v>2</v>
      </c>
      <c r="F11" s="12">
        <v>374</v>
      </c>
      <c r="G11" s="12">
        <v>445</v>
      </c>
      <c r="H11" s="12">
        <v>16</v>
      </c>
      <c r="I11" s="13"/>
      <c r="J11" s="13"/>
      <c r="K11" s="13"/>
      <c r="L11" s="13"/>
      <c r="M11" s="13"/>
      <c r="N11" s="132"/>
    </row>
    <row r="12" spans="1:14" ht="28.8">
      <c r="A12" s="131">
        <v>8</v>
      </c>
      <c r="B12" s="2"/>
      <c r="C12" s="16" t="s">
        <v>55</v>
      </c>
      <c r="D12" s="12" t="s">
        <v>77</v>
      </c>
      <c r="E12" s="88">
        <v>3</v>
      </c>
      <c r="F12" s="12">
        <v>366</v>
      </c>
      <c r="G12" s="12">
        <v>445</v>
      </c>
      <c r="H12" s="12">
        <v>16</v>
      </c>
      <c r="I12" s="13"/>
      <c r="J12" s="13"/>
      <c r="K12" s="13"/>
      <c r="L12" s="13"/>
      <c r="M12" s="13"/>
      <c r="N12" s="132"/>
    </row>
    <row r="13" spans="1:14" ht="28.8">
      <c r="A13" s="131">
        <v>9</v>
      </c>
      <c r="B13" s="2"/>
      <c r="C13" s="16" t="s">
        <v>55</v>
      </c>
      <c r="D13" s="12" t="s">
        <v>77</v>
      </c>
      <c r="E13" s="88">
        <v>4</v>
      </c>
      <c r="F13" s="12">
        <v>766</v>
      </c>
      <c r="G13" s="12">
        <v>80</v>
      </c>
      <c r="H13" s="12">
        <v>16</v>
      </c>
      <c r="I13" s="13"/>
      <c r="J13" s="13"/>
      <c r="K13" s="13"/>
      <c r="L13" s="13"/>
      <c r="M13" s="13"/>
      <c r="N13" s="132"/>
    </row>
    <row r="14" spans="1:14" ht="28.8">
      <c r="A14" s="131">
        <v>10</v>
      </c>
      <c r="B14" s="2"/>
      <c r="C14" s="16" t="s">
        <v>55</v>
      </c>
      <c r="D14" s="12" t="s">
        <v>77</v>
      </c>
      <c r="E14" s="88">
        <v>4</v>
      </c>
      <c r="F14" s="12">
        <v>783</v>
      </c>
      <c r="G14" s="12">
        <v>445</v>
      </c>
      <c r="H14" s="12">
        <v>16</v>
      </c>
      <c r="I14" s="13"/>
      <c r="J14" s="13"/>
      <c r="K14" s="13"/>
      <c r="L14" s="13"/>
      <c r="M14" s="13"/>
      <c r="N14" s="132"/>
    </row>
    <row r="15" spans="1:14" ht="28.8">
      <c r="A15" s="131">
        <v>11</v>
      </c>
      <c r="B15" s="2"/>
      <c r="C15" s="16" t="s">
        <v>55</v>
      </c>
      <c r="D15" s="12" t="s">
        <v>77</v>
      </c>
      <c r="E15" s="88">
        <v>1</v>
      </c>
      <c r="F15" s="12">
        <v>1908</v>
      </c>
      <c r="G15" s="12">
        <v>445</v>
      </c>
      <c r="H15" s="12">
        <v>16</v>
      </c>
      <c r="I15" s="13"/>
      <c r="J15" s="13"/>
      <c r="K15" s="13"/>
      <c r="L15" s="13"/>
      <c r="M15" s="13"/>
      <c r="N15" s="132"/>
    </row>
    <row r="16" spans="1:14" ht="28.8">
      <c r="A16" s="131">
        <v>12</v>
      </c>
      <c r="B16" s="2"/>
      <c r="C16" s="16" t="s">
        <v>55</v>
      </c>
      <c r="D16" s="12" t="s">
        <v>77</v>
      </c>
      <c r="E16" s="88">
        <v>4</v>
      </c>
      <c r="F16" s="12">
        <v>1435</v>
      </c>
      <c r="G16" s="12">
        <v>445</v>
      </c>
      <c r="H16" s="12">
        <v>16</v>
      </c>
      <c r="I16" s="13"/>
      <c r="J16" s="13"/>
      <c r="K16" s="13"/>
      <c r="L16" s="13"/>
      <c r="M16" s="13"/>
      <c r="N16" s="132"/>
    </row>
    <row r="17" spans="1:14" ht="28.8">
      <c r="A17" s="131">
        <v>13</v>
      </c>
      <c r="B17" s="2"/>
      <c r="C17" s="16" t="s">
        <v>55</v>
      </c>
      <c r="D17" s="12" t="s">
        <v>77</v>
      </c>
      <c r="E17" s="88">
        <v>2</v>
      </c>
      <c r="F17" s="12">
        <v>1584</v>
      </c>
      <c r="G17" s="12">
        <v>445</v>
      </c>
      <c r="H17" s="12">
        <v>16</v>
      </c>
      <c r="I17" s="13"/>
      <c r="J17" s="13"/>
      <c r="K17" s="13"/>
      <c r="L17" s="13"/>
      <c r="M17" s="13"/>
      <c r="N17" s="132"/>
    </row>
    <row r="18" spans="1:14" ht="28.8">
      <c r="A18" s="131">
        <v>14</v>
      </c>
      <c r="B18" s="2"/>
      <c r="C18" s="16" t="s">
        <v>55</v>
      </c>
      <c r="D18" s="12" t="s">
        <v>77</v>
      </c>
      <c r="E18" s="88">
        <v>18</v>
      </c>
      <c r="F18" s="12">
        <v>380</v>
      </c>
      <c r="G18" s="12">
        <v>445</v>
      </c>
      <c r="H18" s="12">
        <v>16</v>
      </c>
      <c r="I18" s="13"/>
      <c r="J18" s="13"/>
      <c r="K18" s="13"/>
      <c r="L18" s="13"/>
      <c r="M18" s="13"/>
      <c r="N18" s="132"/>
    </row>
    <row r="19" spans="1:14" ht="28.8">
      <c r="A19" s="131">
        <v>15</v>
      </c>
      <c r="B19" s="2"/>
      <c r="C19" s="16" t="s">
        <v>55</v>
      </c>
      <c r="D19" s="12" t="s">
        <v>77</v>
      </c>
      <c r="E19" s="88">
        <v>8</v>
      </c>
      <c r="F19" s="12">
        <v>695</v>
      </c>
      <c r="G19" s="12">
        <v>80</v>
      </c>
      <c r="H19" s="12">
        <v>16</v>
      </c>
      <c r="I19" s="13"/>
      <c r="J19" s="13"/>
      <c r="K19" s="13"/>
      <c r="L19" s="13"/>
      <c r="M19" s="13"/>
      <c r="N19" s="132"/>
    </row>
    <row r="20" spans="1:14" ht="28.8">
      <c r="A20" s="131">
        <v>16</v>
      </c>
      <c r="B20" s="2"/>
      <c r="C20" s="16" t="s">
        <v>55</v>
      </c>
      <c r="D20" s="12" t="s">
        <v>77</v>
      </c>
      <c r="E20" s="88">
        <v>4</v>
      </c>
      <c r="F20" s="12">
        <v>769</v>
      </c>
      <c r="G20" s="12">
        <v>80</v>
      </c>
      <c r="H20" s="12">
        <v>16</v>
      </c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2024-10-01T12:47:50Z</dcterms:modified>
</cp:coreProperties>
</file>