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53957C73-C92C-476C-9B35-5590DA63C69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<sst xmlns="http://schemas.openxmlformats.org/spreadsheetml/2006/main" count="816" uniqueCount="281">
  <si>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</si>
  <si>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</si>
  <si>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</si>
  <si>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</si>
  <si>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</si>
  <si>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</si>
  <si>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</si>
  <si>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</si>
  <si>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</si>
  <si>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</si>
  <si>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</si>
  <si>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</si>
  <si>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</si>
  <si>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</si>
  <si>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</si>
  <si>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</si>
  <si>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</si>
  <si>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</si>
  <si>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</si>
  <si>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</si>
  <si>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</si>
  <si>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</si>
  <si>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</si>
  <si>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</si>
  <si>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</si>
  <si>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</si>
  <si>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</si>
  <si>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</si>
  <si>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</si>
  <si>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</si>
  <si>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</si>
  <si>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</si>
  <si>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</si>
  <si>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</si>
  <si>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</si>
  <si>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</si>
  <si>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</si>
  <si>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</si>
  <si>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</si>
  <si>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</si>
  <si>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</si>
  <si>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</si>
  <si>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</si>
  <si>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</si>
  <si>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</si>
  <si>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</si>
  <si>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</si>
  <si>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</si>
  <si>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</si>
  <si>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</si>
  <si>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</si>
  <si>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</si>
  <si>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</si>
  <si>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</si>
  <si>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</si>
  <si>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</si>
  <si>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</si>
  <si>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</si>
  <si>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</si>
  <si>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</si>
  <si>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</si>
  <si>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</si>
  <si>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</si>
  <si>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</si>
  <si>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</si>
  <si>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</si>
  <si>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</si>
  <si>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</si>
  <si>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</si>
  <si>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</si>
  <si>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</si>
  <si>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</si>
  <si>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</si>
  <si>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</si>
  <si>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</si>
  <si>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</si>
  <si>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</si>
  <si>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</si>
  <si>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</si>
  <si>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</si>
  <si>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</si>
  <si>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</si>
  <si>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</si>
  <si>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</si>
  <si>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</si>
  <si>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</si>
  <si>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</si>
  <si>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</si>
  <si>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</si>
  <si>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</si>
  <si>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</si>
  <si>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</si>
  <si>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</si>
  <si>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</si>
  <si>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</si>
  <si>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</si>
  <si>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</si>
  <si>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</si>
  <si>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</si>
  <si>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</si>
  <si>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</si>
  <si>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</si>
  <si>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</si>
  <si>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</si>
  <si>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</si>
  <si>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</si>
  <si>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</si>
  <si>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</si>
  <si>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</si>
  <si>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</si>
  <si>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</si>
  <si>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</si>
  <si>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</si>
  <si>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</si>
  <si>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</si>
  <si>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</si>
  <si>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</si>
  <si>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</si>
  <si>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</si>
  <si>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</si>
  <si>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</si>
  <si>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</si>
  <si>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</si>
  <si>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</si>
  <si>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</si>
  <si>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</si>
  <si>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</si>
  <si>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</si>
  <si>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</si>
  <si>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</si>
  <si>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</si>
  <si>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</si>
  <si>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</si>
  <si>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</si>
  <si>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</si>
  <si>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</si>
  <si>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</si>
  <si>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</si>
  <si>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</si>
  <si>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</si>
  <si>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</si>
  <si>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</si>
  <si>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</si>
  <si>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</si>
  <si>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</si>
  <si>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</si>
  <si>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</si>
  <si>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</si>
  <si>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</si>
  <si>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</si>
  <si>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</si>
  <si>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</si>
  <si>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</si>
  <si>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</si>
  <si>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</si>
  <si>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</si>
  <si>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</si>
  <si>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</si>
  <si>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</si>
  <si>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</si>
  <si>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</si>
  <si>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</si>
  <si>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</si>
  <si>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</si>
  <si>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</si>
  <si>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</si>
  <si>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</si>
  <si>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</si>
  <si>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</si>
  <si>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</si>
  <si>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</si>
  <si>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</si>
  <si>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</si>
  <si>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</si>
  <si>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</si>
  <si>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</si>
  <si>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</si>
  <si>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</si>
  <si>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</si>
  <si>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</si>
  <si>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</si>
  <si>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</si>
  <si>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</si>
  <si>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</si>
  <si>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</si>
  <si>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</si>
  <si>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</si>
  <si>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</si>
  <si>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</si>
  <si>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</si>
  <si>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</si>
  <si>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</si>
  <si>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</si>
  <si>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</si>
  <si>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</si>
  <si>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</si>
  <si>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</si>
  <si>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</si>
  <si>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</si>
  <si>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</si>
  <si>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</si>
  <si>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</si>
  <si>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</si>
  <si>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</si>
  <si>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</si>
  <si>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</si>
  <si>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</si>
  <si>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</si>
  <si>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</si>
  <si>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</si>
  <si>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</si>
  <si>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</si>
  <si>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</si>
  <si>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</si>
  <si>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</si>
  <si>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</si>
  <si>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</si>
  <si>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</si>
  <si>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</si>
  <si>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</si>
  <si>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</si>
  <si>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</si>
  <si>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</si>
  <si>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</si>
  <si>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</si>
  <si>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</si>
  <si>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</si>
  <si>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</si>
  <si>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</si>
  <si>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</si>
  <si>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</si>
  <si>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</si>
  <si>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</si>
  <si>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</si>
  <si>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</si>
  <si>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</si>
  <si>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</si>
  <si>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</si>
  <si>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</si>
  <si>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</si>
  <si>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</si>
  <si>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</si>
  <si>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</si>
  <si>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</si>
  <si>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</si>
  <si>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</si>
  <si>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</si>
  <si>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</si>
  <si>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</si>
  <si>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</si>
  <si>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</si>
  <si>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</si>
  <si>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</si>
  <si>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</si>
  <si>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</si>
  <si>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</si>
  <si>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</si>
  <si>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</si>
  <si>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</si>
  <si>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</si>
  <si>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</si>
  <si>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</si>
  <si>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</si>
  <si>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</si>
  <si>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</si>
  <si>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</si>
  <si>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</si>
  <si>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</si>
  <si>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</si>
  <si>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</si>
  <si>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</si>
  <si>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</si>
  <si>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</si>
  <si>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Williams</t>
  </si>
  <si>
    <t>Model: HPH60ILX2</t>
  </si>
  <si>
    <t>will drill hinges on site</t>
  </si>
  <si>
    <t>matrix box s</t>
  </si>
  <si>
    <t>lhs 1100w x 580d rhs 969w x 630d</t>
  </si>
  <si>
    <t>adj holes full length of cab, 1 x fixed shelf 720h</t>
  </si>
  <si>
    <t>scalloped adj shelves</t>
  </si>
  <si>
    <t>adj shevles full length of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</si>
</sst>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45575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45583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P13" sqref="P1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10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91</v>
      </c>
      <c r="D5" s="35">
        <v>1</v>
      </c>
      <c r="E5" s="36">
        <v>730</v>
      </c>
      <c r="F5" s="36">
        <v>350</v>
      </c>
      <c r="G5" s="36">
        <v>330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23</v>
      </c>
      <c r="D6" s="35">
        <v>1</v>
      </c>
      <c r="E6" s="36">
        <v>730</v>
      </c>
      <c r="F6" s="36">
        <v>702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30</v>
      </c>
      <c r="D7" s="35">
        <v>1</v>
      </c>
      <c r="E7" s="36">
        <v>730</v>
      </c>
      <c r="F7" s="36">
        <v>600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 t="s">
        <v>274</v>
      </c>
      <c r="Z7" s="101" t="s">
        <v>275</v>
      </c>
    </row>
    <row r="8" spans="1:26" ht="30" x14ac:dyDescent="0.25">
      <c r="A8" s="109">
        <v>4</v>
      </c>
      <c r="B8" s="33"/>
      <c r="C8" s="34" t="s">
        <v>23</v>
      </c>
      <c r="D8" s="35">
        <v>1</v>
      </c>
      <c r="E8" s="36">
        <v>730</v>
      </c>
      <c r="F8" s="36">
        <v>560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23</v>
      </c>
      <c r="D9" s="35">
        <v>1</v>
      </c>
      <c r="E9" s="36">
        <v>765</v>
      </c>
      <c r="F9" s="36">
        <v>600</v>
      </c>
      <c r="G9" s="36">
        <v>450</v>
      </c>
      <c r="H9" s="32"/>
      <c r="I9" s="32"/>
      <c r="J9" s="37">
        <v>1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96</v>
      </c>
      <c r="D10" s="35">
        <v>1</v>
      </c>
      <c r="E10" s="36">
        <v>2355</v>
      </c>
      <c r="F10" s="36">
        <v>1100</v>
      </c>
      <c r="G10" s="36">
        <v>969</v>
      </c>
      <c r="H10" s="32">
        <v>580</v>
      </c>
      <c r="I10" s="32">
        <v>630</v>
      </c>
      <c r="J10" s="37">
        <v>5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100</v>
      </c>
      <c r="Q10" s="37">
        <v>600</v>
      </c>
      <c r="R10" s="37">
        <v>1177</v>
      </c>
      <c r="S10" s="37">
        <v>1755</v>
      </c>
      <c r="T10" s="153"/>
      <c r="U10" s="153"/>
      <c r="V10" s="153"/>
      <c r="W10" s="153"/>
      <c r="X10" s="153"/>
      <c r="Y10" s="91" t="s">
        <v>277</v>
      </c>
      <c r="Z10" s="101" t="s">
        <v>278</v>
      </c>
    </row>
    <row r="11" spans="1:26" ht="30" x14ac:dyDescent="0.25">
      <c r="A11" s="109">
        <v>7</v>
      </c>
      <c r="B11" s="33"/>
      <c r="C11" s="34" t="s">
        <v>68</v>
      </c>
      <c r="D11" s="35">
        <v>1</v>
      </c>
      <c r="E11" s="36">
        <v>1595</v>
      </c>
      <c r="F11" s="36">
        <v>980</v>
      </c>
      <c r="G11" s="36">
        <v>630</v>
      </c>
      <c r="H11" s="32"/>
      <c r="I11" s="32"/>
      <c r="J11" s="37">
        <v>3</v>
      </c>
      <c r="K11" s="96" t="str">
        <f>VLOOKUP(C11, Codes!$D$4:$E$59, 2, FALSE)</f>
        <v>Y</v>
      </c>
      <c r="L11" s="39" t="s">
        <v>28</v>
      </c>
      <c r="M11" s="95"/>
      <c r="N11" s="95"/>
      <c r="O11" s="37">
        <v>100</v>
      </c>
      <c r="P11" s="37">
        <v>60</v>
      </c>
      <c r="Q11" s="37">
        <v>817</v>
      </c>
      <c r="R11" s="37"/>
      <c r="S11" s="37"/>
      <c r="T11" s="153"/>
      <c r="U11" s="153"/>
      <c r="V11" s="153"/>
      <c r="W11" s="153"/>
      <c r="X11" s="153"/>
      <c r="Y11" s="91" t="s">
        <v>279</v>
      </c>
      <c r="Z11" s="101" t="s">
        <v>280</v>
      </c>
    </row>
    <row r="12" spans="1:26" ht="30" x14ac:dyDescent="0.25">
      <c r="A12" s="109">
        <v>8</v>
      </c>
      <c r="B12" s="33"/>
      <c r="C12" s="34" t="s">
        <v>2</v>
      </c>
      <c r="D12" s="35">
        <v>1</v>
      </c>
      <c r="E12" s="36">
        <v>720</v>
      </c>
      <c r="F12" s="36">
        <v>980</v>
      </c>
      <c r="G12" s="36">
        <v>630</v>
      </c>
      <c r="H12" s="32"/>
      <c r="I12" s="32"/>
      <c r="J12" s="37">
        <v>1</v>
      </c>
      <c r="K12" s="96" t="str">
        <f>VLOOKUP(C12, Codes!$D$4:$E$59, 2, FALSE)</f>
        <v>N</v>
      </c>
      <c r="L12" s="39" t="s">
        <v>28</v>
      </c>
      <c r="M12" s="95"/>
      <c r="N12" s="95"/>
      <c r="O12" s="37">
        <v>100</v>
      </c>
      <c r="P12" s="37">
        <v>100</v>
      </c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ht="30" x14ac:dyDescent="0.25">
      <c r="A13" s="109">
        <v>9</v>
      </c>
      <c r="B13" s="33"/>
      <c r="C13" s="34" t="s">
        <v>23</v>
      </c>
      <c r="D13" s="35">
        <v>1</v>
      </c>
      <c r="E13" s="36">
        <v>700</v>
      </c>
      <c r="F13" s="36">
        <v>932</v>
      </c>
      <c r="G13" s="36">
        <v>430</v>
      </c>
      <c r="H13" s="32"/>
      <c r="I13" s="32"/>
      <c r="J13" s="37">
        <v>1</v>
      </c>
      <c r="K13" s="96" t="str">
        <f>VLOOKUP(C13, Codes!$D$4:$E$59, 2, FALSE)</f>
        <v>Y</v>
      </c>
      <c r="L13" s="39" t="s">
        <v>28</v>
      </c>
      <c r="M13" s="95"/>
      <c r="N13" s="95"/>
      <c r="O13" s="37">
        <v>100</v>
      </c>
      <c r="P13" s="37">
        <v>100</v>
      </c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15</v>
      </c>
      <c r="D33" s="15">
        <v>1</v>
      </c>
      <c r="E33" s="4">
        <v>540</v>
      </c>
      <c r="F33" s="4">
        <v>600</v>
      </c>
      <c r="G33" s="4">
        <v>580</v>
      </c>
      <c r="H33" s="96" t="str">
        <f>VLOOKUP(C33, Codes!D72:E81, 2, FALSE)</f>
        <v>N</v>
      </c>
      <c r="I33" s="111" t="s">
        <v>28</v>
      </c>
      <c r="J33" s="99"/>
      <c r="K33" s="100">
        <v>267</v>
      </c>
      <c r="L33" s="100">
        <v>267</v>
      </c>
      <c r="M33" s="100"/>
      <c r="N33" s="100"/>
      <c r="O33" s="14">
        <v>199</v>
      </c>
      <c r="P33" s="14">
        <v>199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276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9" sqref="G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14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4</v>
      </c>
      <c r="F6" s="12">
        <v>84</v>
      </c>
      <c r="G6" s="12">
        <v>381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3</v>
      </c>
      <c r="F7" s="12">
        <v>895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1</v>
      </c>
      <c r="F8" s="12">
        <v>84</v>
      </c>
      <c r="G8" s="12">
        <v>883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2</v>
      </c>
      <c r="F9" s="12">
        <v>199</v>
      </c>
      <c r="G9" s="12">
        <v>883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2024-10-10T07:11:12Z</dcterms:modified>
</cp:coreProperties>
</file>