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0726E9E4-D52F-4AB6-B252-51229B2DFB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<sst xmlns="http://schemas.openxmlformats.org/spreadsheetml/2006/main" count="815" uniqueCount="280">
  <si>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</si>
  <si>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</si>
  <si>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</si>
  <si>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</si>
  <si>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</si>
  <si>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</si>
  <si>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</si>
  <si>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</si>
  <si>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</si>
  <si>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</si>
  <si>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</si>
  <si>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</si>
  <si>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</si>
  <si>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</si>
  <si>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</si>
  <si>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</si>
  <si>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</si>
  <si>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</si>
  <si>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</si>
  <si>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</si>
  <si>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</si>
  <si>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</si>
  <si>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</si>
  <si>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</si>
  <si>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</si>
  <si>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</si>
  <si>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</si>
  <si>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</si>
  <si>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</si>
  <si>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</si>
  <si>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</si>
  <si>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</si>
  <si>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</si>
  <si>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</si>
  <si>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</si>
  <si>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</si>
  <si>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</si>
  <si>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</si>
  <si>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</si>
  <si>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</si>
  <si>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</si>
  <si>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</si>
  <si>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</si>
  <si>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</si>
  <si>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</si>
  <si>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</si>
  <si>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</si>
  <si>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</si>
  <si>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</si>
  <si>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</si>
  <si>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</si>
  <si>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</si>
  <si>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</si>
  <si>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</si>
  <si>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</si>
  <si>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</si>
  <si>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</si>
  <si>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</si>
  <si>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</si>
  <si>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</si>
  <si>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</si>
  <si>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</si>
  <si>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</si>
  <si>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</si>
  <si>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</si>
  <si>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</si>
  <si>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</si>
  <si>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</si>
  <si>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</si>
  <si>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</si>
  <si>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</si>
  <si>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</si>
  <si>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</si>
  <si>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</si>
  <si>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</si>
  <si>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</si>
  <si>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</si>
  <si>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</si>
  <si>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</si>
  <si>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</si>
  <si>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</si>
  <si>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</si>
  <si>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</si>
  <si>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</si>
  <si>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</si>
  <si>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</si>
  <si>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</si>
  <si>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</si>
  <si>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</si>
  <si>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</si>
  <si>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</si>
  <si>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</si>
  <si>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</si>
  <si>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</si>
  <si>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</si>
  <si>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</si>
  <si>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</si>
  <si>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</si>
  <si>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</si>
  <si>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</si>
  <si>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</si>
  <si>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</si>
  <si>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</si>
  <si>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</si>
  <si>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</si>
  <si>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</si>
  <si>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</si>
  <si>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</si>
  <si>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</si>
  <si>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</si>
  <si>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</si>
  <si>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</si>
  <si>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</si>
  <si>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</si>
  <si>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</si>
  <si>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</si>
  <si>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</si>
  <si>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</si>
  <si>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</si>
  <si>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</si>
  <si>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</si>
  <si>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</si>
  <si>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</si>
  <si>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</si>
  <si>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</si>
  <si>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</si>
  <si>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</si>
  <si>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</si>
  <si>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</si>
  <si>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</si>
  <si>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</si>
  <si>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</si>
  <si>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</si>
  <si>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</si>
  <si>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</si>
  <si>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</si>
  <si>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</si>
  <si>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</si>
  <si>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</si>
  <si>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</si>
  <si>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</si>
  <si>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</si>
  <si>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</si>
  <si>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</si>
  <si>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</si>
  <si>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</si>
  <si>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</si>
  <si>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</si>
  <si>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</si>
  <si>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</si>
  <si>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</si>
  <si>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</si>
  <si>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</si>
  <si>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</si>
  <si>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</si>
  <si>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</si>
  <si>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</si>
  <si>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</si>
  <si>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</si>
  <si>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</si>
  <si>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</si>
  <si>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</si>
  <si>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</si>
  <si>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</si>
  <si>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</si>
  <si>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</si>
  <si>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</si>
  <si>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</si>
  <si>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</si>
  <si>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</si>
  <si>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</si>
  <si>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</si>
  <si>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</si>
  <si>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</si>
  <si>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</si>
  <si>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</si>
  <si>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</si>
  <si>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</si>
  <si>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</si>
  <si>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</si>
  <si>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</si>
  <si>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</si>
  <si>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</si>
  <si>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</si>
  <si>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</si>
  <si>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</si>
  <si>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</si>
  <si>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</si>
  <si>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</si>
  <si>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</si>
  <si>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</si>
  <si>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</si>
  <si>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</si>
  <si>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</si>
  <si>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</si>
  <si>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</si>
  <si>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</si>
  <si>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</si>
  <si>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</si>
  <si>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</si>
  <si>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</si>
  <si>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</si>
  <si>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</si>
  <si>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</si>
  <si>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</si>
  <si>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</si>
  <si>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</si>
  <si>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</si>
  <si>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</si>
  <si>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</si>
  <si>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</si>
  <si>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</si>
  <si>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</si>
  <si>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</si>
  <si>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</si>
  <si>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</si>
  <si>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</si>
  <si>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</si>
  <si>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</si>
  <si>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</si>
  <si>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</si>
  <si>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</si>
  <si>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</si>
  <si>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</si>
  <si>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</si>
  <si>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</si>
  <si>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</si>
  <si>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</si>
  <si>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</si>
  <si>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</si>
  <si>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</si>
  <si>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</si>
  <si>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</si>
  <si>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</si>
  <si>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</si>
  <si>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</si>
  <si>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</si>
  <si>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</si>
  <si>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</si>
  <si>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</si>
  <si>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</si>
  <si>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</si>
  <si>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</si>
  <si>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</si>
  <si>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</si>
  <si>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</si>
  <si>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</si>
  <si>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</si>
  <si>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</si>
  <si>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</si>
  <si>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</si>
  <si>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</si>
  <si>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</si>
  <si>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</si>
  <si>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</si>
  <si>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</si>
  <si>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</si>
  <si>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</si>
  <si>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</si>
  <si>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</si>
  <si>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</si>
  <si>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</si>
  <si>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</si>
  <si>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</si>
  <si>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</si>
  <si>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</si>
  <si>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</si>
  <si>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</si>
  <si>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</si>
  <si>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</si>
  <si>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</si>
  <si>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</si>
  <si>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</si>
  <si>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Gaston</t>
  </si>
  <si>
    <t>matrix box s</t>
  </si>
  <si>
    <t>scallaped adj shelves, holes full length of cab</t>
  </si>
  <si>
    <t>Model:aupl-uh52axl</t>
  </si>
  <si>
    <t>black melamine carcass</t>
  </si>
  <si>
    <t>300mm deep adj shelf 250mm from top of cab</t>
  </si>
  <si>
    <t>black melamine carcass, no base(sits on bench)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</si>
</sst>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45584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45596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3" workbookViewId="0">
      <selection activeCell="Y16" sqref="Y1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15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32</v>
      </c>
      <c r="D5" s="35">
        <v>1</v>
      </c>
      <c r="E5" s="36">
        <v>1435</v>
      </c>
      <c r="F5" s="36">
        <v>900</v>
      </c>
      <c r="G5" s="36">
        <v>580</v>
      </c>
      <c r="H5" s="32"/>
      <c r="I5" s="32"/>
      <c r="J5" s="96">
        <v>3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>
        <v>717</v>
      </c>
      <c r="R5" s="37"/>
      <c r="S5" s="37"/>
      <c r="T5" s="153"/>
      <c r="U5" s="153"/>
      <c r="V5" s="153"/>
      <c r="W5" s="153"/>
      <c r="X5" s="153"/>
      <c r="Y5" s="91" t="s">
        <v>275</v>
      </c>
      <c r="Z5" s="92"/>
    </row>
    <row r="6" spans="1:26" ht="30" x14ac:dyDescent="0.25">
      <c r="A6" s="109">
        <v>2</v>
      </c>
      <c r="B6" s="33"/>
      <c r="C6" s="34" t="s">
        <v>81</v>
      </c>
      <c r="D6" s="35">
        <v>1</v>
      </c>
      <c r="E6" s="36">
        <v>735</v>
      </c>
      <c r="F6" s="36">
        <v>278</v>
      </c>
      <c r="G6" s="36">
        <v>560</v>
      </c>
      <c r="H6" s="32"/>
      <c r="I6" s="32"/>
      <c r="J6" s="97">
        <v>1</v>
      </c>
      <c r="K6" s="96" t="str">
        <f>VLOOKUP(C6, Codes!$D$4:$E$59, 2, FALSE)</f>
        <v>N</v>
      </c>
      <c r="L6" s="38" t="s">
        <v>28</v>
      </c>
      <c r="M6" s="95"/>
      <c r="N6" s="95"/>
      <c r="O6" s="37">
        <v>103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82</v>
      </c>
      <c r="D7" s="35">
        <v>1</v>
      </c>
      <c r="E7" s="36">
        <v>735</v>
      </c>
      <c r="F7" s="36">
        <v>278</v>
      </c>
      <c r="G7" s="36">
        <v>560</v>
      </c>
      <c r="H7" s="32"/>
      <c r="I7" s="32"/>
      <c r="J7" s="97">
        <v>1</v>
      </c>
      <c r="K7" s="96" t="str">
        <f>VLOOKUP(C7, Codes!$D$4:$E$59, 2, FALSE)</f>
        <v>N</v>
      </c>
      <c r="L7" s="39" t="s">
        <v>28</v>
      </c>
      <c r="M7" s="95"/>
      <c r="N7" s="95"/>
      <c r="O7" s="37">
        <v>103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91</v>
      </c>
      <c r="D8" s="35">
        <v>1</v>
      </c>
      <c r="E8" s="36">
        <v>680</v>
      </c>
      <c r="F8" s="36">
        <v>278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92</v>
      </c>
      <c r="D9" s="35">
        <v>1</v>
      </c>
      <c r="E9" s="36">
        <v>680</v>
      </c>
      <c r="F9" s="36">
        <v>298</v>
      </c>
      <c r="G9" s="36">
        <v>330</v>
      </c>
      <c r="H9" s="32"/>
      <c r="I9" s="32"/>
      <c r="J9" s="37">
        <v>1</v>
      </c>
      <c r="K9" s="96" t="str">
        <f>VLOOKUP(C9, Codes!$D$4:$E$59, 2, FALSE)</f>
        <v>Y</v>
      </c>
      <c r="L9" s="39" t="s">
        <v>28</v>
      </c>
      <c r="M9" s="95"/>
      <c r="N9" s="95"/>
      <c r="O9" s="37">
        <v>100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30</v>
      </c>
      <c r="D10" s="35">
        <v>1</v>
      </c>
      <c r="E10" s="36">
        <v>680</v>
      </c>
      <c r="F10" s="36">
        <v>600</v>
      </c>
      <c r="G10" s="36">
        <v>330</v>
      </c>
      <c r="H10" s="32"/>
      <c r="I10" s="32"/>
      <c r="J10" s="37">
        <v>1</v>
      </c>
      <c r="K10" s="96" t="str">
        <f>VLOOKUP(C10, Codes!$D$4:$E$59, 2, FALSE)</f>
        <v>Y</v>
      </c>
      <c r="L10" s="39" t="s">
        <v>28</v>
      </c>
      <c r="M10" s="95"/>
      <c r="N10" s="95"/>
      <c r="O10" s="37">
        <v>100</v>
      </c>
      <c r="P10" s="37">
        <v>335</v>
      </c>
      <c r="Q10" s="37"/>
      <c r="R10" s="37"/>
      <c r="S10" s="37"/>
      <c r="T10" s="153"/>
      <c r="U10" s="153"/>
      <c r="V10" s="153"/>
      <c r="W10" s="153"/>
      <c r="X10" s="153"/>
      <c r="Y10" s="91" t="s">
        <v>276</v>
      </c>
      <c r="Z10" s="92"/>
    </row>
    <row r="11" spans="1:26" ht="30" x14ac:dyDescent="0.25">
      <c r="A11" s="109">
        <v>7</v>
      </c>
      <c r="B11" s="33"/>
      <c r="C11" s="34" t="s">
        <v>20</v>
      </c>
      <c r="D11" s="35">
        <v>1</v>
      </c>
      <c r="E11" s="36">
        <v>735</v>
      </c>
      <c r="F11" s="36">
        <v>600</v>
      </c>
      <c r="G11" s="36">
        <v>560</v>
      </c>
      <c r="H11" s="32"/>
      <c r="I11" s="32"/>
      <c r="J11" s="37" t="s">
        <v>4</v>
      </c>
      <c r="K11" s="96" t="str">
        <f>VLOOKUP(C11, Codes!$D$4:$E$59, 2, FALSE)</f>
        <v>N</v>
      </c>
      <c r="L11" s="39" t="s">
        <v>28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ht="45" x14ac:dyDescent="0.25">
      <c r="A12" s="109">
        <v>8</v>
      </c>
      <c r="B12" s="33"/>
      <c r="C12" s="34" t="s">
        <v>83</v>
      </c>
      <c r="D12" s="35">
        <v>1</v>
      </c>
      <c r="E12" s="36">
        <v>735</v>
      </c>
      <c r="F12" s="36">
        <v>500</v>
      </c>
      <c r="G12" s="36">
        <v>560</v>
      </c>
      <c r="H12" s="32"/>
      <c r="I12" s="32"/>
      <c r="J12" s="37">
        <v>1</v>
      </c>
      <c r="K12" s="96" t="str">
        <f>VLOOKUP(C12, Codes!$D$4:$E$59, 2, FALSE)</f>
        <v>N - Vert. Front</v>
      </c>
      <c r="L12" s="39" t="s">
        <v>28</v>
      </c>
      <c r="M12" s="95"/>
      <c r="N12" s="95"/>
      <c r="O12" s="37">
        <v>203</v>
      </c>
      <c r="P12" s="37">
        <v>100</v>
      </c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ht="30" x14ac:dyDescent="0.25">
      <c r="A13" s="109">
        <v>9</v>
      </c>
      <c r="B13" s="33"/>
      <c r="C13" s="34" t="s">
        <v>2</v>
      </c>
      <c r="D13" s="35">
        <v>1</v>
      </c>
      <c r="E13" s="36">
        <v>735</v>
      </c>
      <c r="F13" s="36">
        <v>972</v>
      </c>
      <c r="G13" s="36">
        <v>560</v>
      </c>
      <c r="H13" s="32"/>
      <c r="I13" s="32"/>
      <c r="J13" s="37">
        <v>1</v>
      </c>
      <c r="K13" s="96" t="str">
        <f>VLOOKUP(C13, Codes!$D$4:$E$59, 2, FALSE)</f>
        <v>N</v>
      </c>
      <c r="L13" s="39" t="s">
        <v>28</v>
      </c>
      <c r="M13" s="95"/>
      <c r="N13" s="95"/>
      <c r="O13" s="37">
        <v>103</v>
      </c>
      <c r="P13" s="37">
        <v>100</v>
      </c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ht="30" x14ac:dyDescent="0.25">
      <c r="A14" s="109">
        <v>10</v>
      </c>
      <c r="B14" s="33"/>
      <c r="C14" s="34" t="s">
        <v>81</v>
      </c>
      <c r="D14" s="35">
        <v>1</v>
      </c>
      <c r="E14" s="36">
        <v>735</v>
      </c>
      <c r="F14" s="36">
        <v>597</v>
      </c>
      <c r="G14" s="36">
        <v>650</v>
      </c>
      <c r="H14" s="32"/>
      <c r="I14" s="32"/>
      <c r="J14" s="37">
        <v>1</v>
      </c>
      <c r="K14" s="96" t="str">
        <f>VLOOKUP(C14, Codes!$D$4:$E$59, 2, FALSE)</f>
        <v>N</v>
      </c>
      <c r="L14" s="39" t="s">
        <v>28</v>
      </c>
      <c r="M14" s="95"/>
      <c r="N14" s="95"/>
      <c r="O14" s="37">
        <v>103</v>
      </c>
      <c r="P14" s="37">
        <v>100</v>
      </c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ht="30" x14ac:dyDescent="0.25">
      <c r="A15" s="109">
        <v>11</v>
      </c>
      <c r="B15" s="33"/>
      <c r="C15" s="34" t="s">
        <v>23</v>
      </c>
      <c r="D15" s="35">
        <v>1</v>
      </c>
      <c r="E15" s="36">
        <v>618</v>
      </c>
      <c r="F15" s="36">
        <v>882</v>
      </c>
      <c r="G15" s="36">
        <v>560</v>
      </c>
      <c r="H15" s="32"/>
      <c r="I15" s="32"/>
      <c r="J15" s="37">
        <v>1</v>
      </c>
      <c r="K15" s="96" t="str">
        <f>VLOOKUP(C15, Codes!$D$4:$E$59, 2, FALSE)</f>
        <v>Y</v>
      </c>
      <c r="L15" s="39" t="s">
        <v>28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 t="s">
        <v>277</v>
      </c>
      <c r="Z15" s="92"/>
    </row>
    <row r="16" spans="1:26" ht="30" x14ac:dyDescent="0.25">
      <c r="A16" s="109">
        <v>12</v>
      </c>
      <c r="B16" s="33"/>
      <c r="C16" s="34" t="s">
        <v>68</v>
      </c>
      <c r="D16" s="35">
        <v>1</v>
      </c>
      <c r="E16" s="36">
        <v>800</v>
      </c>
      <c r="F16" s="36">
        <v>882</v>
      </c>
      <c r="G16" s="36">
        <v>560</v>
      </c>
      <c r="H16" s="32"/>
      <c r="I16" s="32"/>
      <c r="J16" s="37">
        <v>1</v>
      </c>
      <c r="K16" s="96" t="str">
        <f>VLOOKUP(C16, Codes!$D$4:$E$59, 2, FALSE)</f>
        <v>Y</v>
      </c>
      <c r="L16" s="39" t="s">
        <v>28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 t="s">
        <v>279</v>
      </c>
      <c r="Z16" s="101" t="s">
        <v>278</v>
      </c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17</v>
      </c>
      <c r="D33" s="15">
        <v>1</v>
      </c>
      <c r="E33" s="4">
        <v>735</v>
      </c>
      <c r="F33" s="4">
        <v>900</v>
      </c>
      <c r="G33" s="4">
        <v>580</v>
      </c>
      <c r="H33" s="96" t="str">
        <f>VLOOKUP(C33, Codes!D72:E81, 2, FALSE)</f>
        <v>N</v>
      </c>
      <c r="I33" s="111" t="s">
        <v>28</v>
      </c>
      <c r="J33" s="99"/>
      <c r="K33" s="100">
        <v>180</v>
      </c>
      <c r="L33" s="100">
        <v>273</v>
      </c>
      <c r="M33" s="100">
        <v>273</v>
      </c>
      <c r="N33" s="100"/>
      <c r="O33" s="14">
        <v>84</v>
      </c>
      <c r="P33" s="14">
        <v>199</v>
      </c>
      <c r="Q33" s="14">
        <v>199</v>
      </c>
      <c r="R33" s="20"/>
      <c r="S33" s="93">
        <v>500</v>
      </c>
      <c r="T33" s="156"/>
      <c r="U33" s="156"/>
      <c r="V33" s="156"/>
      <c r="W33" s="156"/>
      <c r="X33" s="156"/>
      <c r="Y33" s="29" t="s">
        <v>274</v>
      </c>
      <c r="Z33" s="101"/>
    </row>
    <row r="34" spans="1:26" ht="30" x14ac:dyDescent="0.25">
      <c r="A34" s="110">
        <v>2</v>
      </c>
      <c r="B34" s="8"/>
      <c r="C34" s="11" t="s">
        <v>19</v>
      </c>
      <c r="D34" s="15">
        <v>1</v>
      </c>
      <c r="E34" s="4">
        <v>735</v>
      </c>
      <c r="F34" s="4">
        <v>600</v>
      </c>
      <c r="G34" s="4">
        <v>678</v>
      </c>
      <c r="H34" s="98" t="s">
        <v>4</v>
      </c>
      <c r="I34" s="111" t="s">
        <v>28</v>
      </c>
      <c r="J34" s="99"/>
      <c r="K34" s="100">
        <v>180</v>
      </c>
      <c r="L34" s="100">
        <v>181</v>
      </c>
      <c r="M34" s="100">
        <v>181</v>
      </c>
      <c r="N34" s="100">
        <v>181</v>
      </c>
      <c r="O34" s="14">
        <v>84</v>
      </c>
      <c r="P34" s="14">
        <v>84</v>
      </c>
      <c r="Q34" s="14">
        <v>84</v>
      </c>
      <c r="R34" s="20">
        <v>84</v>
      </c>
      <c r="S34" s="93">
        <v>550</v>
      </c>
      <c r="T34" s="156"/>
      <c r="U34" s="156"/>
      <c r="V34" s="156"/>
      <c r="W34" s="156"/>
      <c r="X34" s="156"/>
      <c r="Y34" s="29" t="s">
        <v>274</v>
      </c>
      <c r="Z34" s="92"/>
    </row>
    <row r="35" spans="1:26" ht="30" x14ac:dyDescent="0.25">
      <c r="A35" s="110">
        <v>3</v>
      </c>
      <c r="B35" s="8"/>
      <c r="C35" s="11" t="s">
        <v>15</v>
      </c>
      <c r="D35" s="15">
        <v>1</v>
      </c>
      <c r="E35" s="4">
        <v>735</v>
      </c>
      <c r="F35" s="4">
        <v>550</v>
      </c>
      <c r="G35" s="4">
        <v>560</v>
      </c>
      <c r="H35" s="98" t="s">
        <v>4</v>
      </c>
      <c r="I35" s="111" t="s">
        <v>28</v>
      </c>
      <c r="J35" s="99"/>
      <c r="K35" s="100">
        <v>364</v>
      </c>
      <c r="L35" s="100">
        <v>365</v>
      </c>
      <c r="M35" s="100"/>
      <c r="N35" s="100"/>
      <c r="O35" s="14">
        <v>199</v>
      </c>
      <c r="P35" s="14">
        <v>199</v>
      </c>
      <c r="Q35" s="14"/>
      <c r="R35" s="20"/>
      <c r="S35" s="94"/>
      <c r="T35" s="157"/>
      <c r="U35" s="157"/>
      <c r="V35" s="157"/>
      <c r="W35" s="157"/>
      <c r="X35" s="157"/>
      <c r="Y35" s="29" t="s">
        <v>274</v>
      </c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2024-10-19T05:52:40Z</dcterms:modified>
</cp:coreProperties>
</file>