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9"/>
  <workbookPr/>
  <xr:revisionPtr revIDLastSave="0" documentId="8_{373B906B-4211-BC41-9FB8-7F32D64D620B}" xr6:coauthVersionLast="47" xr6:coauthVersionMax="47" xr10:uidLastSave="{00000000-0000-0000-0000-000000000000}"/>
  <bookViews>
    <workbookView xWindow="0" yWindow="0" windowWidth="0" windowHeight="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<sst xmlns="http://schemas.openxmlformats.org/spreadsheetml/2006/main" count="849" uniqueCount="291">
  <si>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</si>
  <si>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</si>
  <si>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</si>
  <si>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</si>
  <si>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</si>
  <si>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</si>
  <si>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</si>
  <si>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</si>
  <si>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</si>
  <si>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</si>
  <si>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</si>
  <si>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</si>
  <si>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</si>
  <si>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</si>
  <si>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</si>
  <si>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</si>
  <si>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</si>
  <si>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</si>
  <si>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</si>
  <si>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</si>
  <si>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</si>
  <si>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</si>
  <si>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</si>
  <si>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</si>
  <si>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</si>
  <si>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</si>
  <si>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</si>
  <si>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</si>
  <si>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</si>
  <si>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</si>
  <si>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</si>
  <si>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</si>
  <si>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</si>
  <si>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</si>
  <si>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</si>
  <si>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</si>
  <si>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</si>
  <si>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</si>
  <si>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</si>
  <si>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</si>
  <si>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</si>
  <si>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</si>
  <si>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</si>
  <si>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</si>
  <si>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</si>
  <si>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</si>
  <si>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</si>
  <si>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</si>
  <si>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</si>
  <si>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</si>
  <si>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</si>
  <si>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</si>
  <si>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</si>
  <si>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</si>
  <si>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</si>
  <si>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</si>
  <si>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</si>
  <si>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</si>
  <si>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</si>
  <si>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</si>
  <si>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</si>
  <si>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</si>
  <si>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</si>
  <si>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</si>
  <si>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</si>
  <si>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</si>
  <si>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</si>
  <si>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</si>
  <si>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</si>
  <si>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</si>
  <si>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</si>
  <si>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</si>
  <si>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</si>
  <si>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</si>
  <si>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</si>
  <si>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</si>
  <si>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</si>
  <si>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</si>
  <si>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</si>
  <si>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</si>
  <si>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</si>
  <si>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</si>
  <si>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</si>
  <si>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</si>
  <si>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</si>
  <si>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</si>
  <si>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</si>
  <si>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</si>
  <si>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</si>
  <si>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</si>
  <si>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</si>
  <si>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</si>
  <si>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</si>
  <si>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</si>
  <si>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</si>
  <si>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</si>
  <si>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</si>
  <si>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</si>
  <si>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</si>
  <si>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</si>
  <si>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</si>
  <si>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</si>
  <si>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</si>
  <si>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</si>
  <si>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</si>
  <si>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</si>
  <si>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</si>
  <si>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</si>
  <si>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</si>
  <si>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</si>
  <si>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</si>
  <si>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</si>
  <si>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</si>
  <si>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</si>
  <si>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</si>
  <si>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</si>
  <si>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</si>
  <si>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</si>
  <si>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</si>
  <si>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</si>
  <si>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</si>
  <si>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</si>
  <si>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</si>
  <si>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</si>
  <si>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</si>
  <si>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</si>
  <si>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</si>
  <si>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</si>
  <si>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</si>
  <si>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</si>
  <si>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</si>
  <si>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</si>
  <si>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</si>
  <si>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</si>
  <si>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</si>
  <si>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</si>
  <si>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</si>
  <si>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</si>
  <si>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</si>
  <si>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</si>
  <si>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</si>
  <si>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</si>
  <si>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</si>
  <si>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</si>
  <si>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</si>
  <si>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</si>
  <si>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</si>
  <si>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</si>
  <si>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</si>
  <si>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</si>
  <si>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</si>
  <si>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</si>
  <si>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</si>
  <si>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</si>
  <si>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</si>
  <si>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</si>
  <si>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</si>
  <si>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</si>
  <si>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</si>
  <si>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</si>
  <si>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</si>
  <si>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</si>
  <si>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</si>
  <si>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</si>
  <si>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</si>
  <si>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</si>
  <si>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</si>
  <si>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</si>
  <si>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</si>
  <si>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</si>
  <si>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</si>
  <si>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</si>
  <si>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</si>
  <si>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</si>
  <si>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</si>
  <si>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</si>
  <si>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</si>
  <si>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</si>
  <si>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</si>
  <si>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</si>
  <si>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</si>
  <si>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</si>
  <si>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</si>
  <si>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</si>
  <si>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</si>
  <si>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</si>
  <si>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</si>
  <si>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</si>
  <si>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</si>
  <si>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</si>
  <si>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</si>
  <si>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</si>
  <si>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</si>
  <si>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</si>
  <si>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</si>
  <si>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</si>
  <si>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</si>
  <si>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</si>
  <si>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</si>
  <si>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</si>
  <si>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</si>
  <si>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</si>
  <si>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</si>
  <si>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</si>
  <si>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</si>
  <si>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</si>
  <si>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</si>
  <si>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</si>
  <si>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</si>
  <si>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</si>
  <si>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</si>
  <si>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</si>
  <si>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</si>
  <si>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</si>
  <si>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</si>
  <si>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</si>
  <si>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</si>
  <si>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</si>
  <si>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</si>
  <si>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</si>
  <si>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</si>
  <si>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</si>
  <si>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</si>
  <si>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</si>
  <si>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</si>
  <si>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</si>
  <si>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</si>
  <si>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</si>
  <si>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</si>
  <si>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</si>
  <si>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</si>
  <si>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</si>
  <si>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</si>
  <si>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</si>
  <si>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</si>
  <si>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</si>
  <si>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</si>
  <si>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</si>
  <si>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</si>
  <si>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</si>
  <si>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</si>
  <si>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</si>
  <si>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</si>
  <si>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</si>
  <si>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</si>
  <si>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</si>
  <si>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</si>
  <si>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</si>
  <si>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</si>
  <si>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</si>
  <si>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</si>
  <si>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</si>
  <si>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</si>
  <si>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</si>
  <si>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</si>
  <si>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</si>
  <si>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</si>
  <si>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</si>
  <si>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</si>
  <si>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</si>
  <si>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</si>
  <si>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</si>
  <si>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</si>
  <si>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</si>
  <si>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</si>
  <si>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</si>
  <si>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</si>
  <si>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</si>
  <si>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</si>
  <si>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</si>
  <si>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</si>
  <si>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16mm white melamine</t>
  </si>
  <si>
    <t xml:space="preserve">1mm white </t>
  </si>
  <si>
    <t xml:space="preserve">Yes </t>
  </si>
  <si>
    <t>Greg Ferguson</t>
  </si>
  <si>
    <t>Greg@grainjoineryinstallation.com.au</t>
  </si>
  <si>
    <t xml:space="preserve">Wall Unit </t>
  </si>
  <si>
    <t xml:space="preserve">Formica mdf mr  </t>
  </si>
  <si>
    <t xml:space="preserve">White </t>
  </si>
  <si>
    <t xml:space="preserve">Matt </t>
  </si>
  <si>
    <t>Double sided</t>
  </si>
  <si>
    <t>16mm</t>
  </si>
  <si>
    <t>No</t>
  </si>
  <si>
    <t xml:space="preserve">TC std construction </t>
  </si>
  <si>
    <t>Blum</t>
  </si>
  <si>
    <t>Yes</t>
  </si>
  <si>
    <t>1.5mm</t>
  </si>
  <si>
    <t xml:space="preserve">The open shelf cabinets will have 5 open sections equally spaced with 2 adjustable shelves to top a fixed shelf then another adjustable shelf in bottom section . Spacing between each shelf should be around 299mm so if you could work out the drilling for the adjustable shelves to suit this . I will supply a hand drawing with order of job and also a blown up drawing of this area </t>
  </si>
  <si>
    <t>2mm</t>
  </si>
  <si>
    <t>Please see drawing supplied as open shelf cabinets have 1 fixed shelf and 3 adjustable shelves in each cabinet , there is 1 adjustable below fixed shelf and 2 above as shown in drawing . The spacing between each shelf once in cabinet is 299mm</t>
  </si>
  <si>
    <t>Display cabinet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</si>
</sst>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3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27" fillId="0" borderId="17" xfId="1" applyBorder="1"/>
    <xf numFmtId="0" fontId="27" fillId="0" borderId="18" xfId="1" applyBorder="1"/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reg@grainjoineryinstallatio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workbookViewId="0">
      <selection activeCell="H23" sqref="H23:K46"/>
    </sheetView>
  </sheetViews>
  <sheetFormatPr defaultColWidth="14.390625" defaultRowHeight="15" customHeight="1" x14ac:dyDescent="0.2"/>
  <cols>
    <col min="1" max="1" width="33.62890625" customWidth="1"/>
    <col min="2" max="2" width="24.6171875" customWidth="1"/>
    <col min="3" max="3" width="33.765625" customWidth="1"/>
    <col min="4" max="4" width="9.28125" customWidth="1"/>
    <col min="5" max="6" width="11.56640625" customWidth="1"/>
    <col min="7" max="7" width="12.64453125" customWidth="1"/>
    <col min="8" max="8" width="10.89453125" customWidth="1"/>
    <col min="9" max="9" width="12.5078125" customWidth="1"/>
    <col min="10" max="10" width="8.7421875" customWidth="1"/>
    <col min="11" max="11" width="12.9140625" customWidth="1"/>
    <col min="12" max="27" width="8.7421875" customWidth="1"/>
  </cols>
  <sheetData>
    <row r="1" spans="1:27" ht="15" customHeight="1" x14ac:dyDescent="0.2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59" t="s">
        <v>1</v>
      </c>
      <c r="I5" s="160"/>
      <c r="J5" s="160"/>
      <c r="K5" s="161"/>
    </row>
    <row r="6" spans="1:27" x14ac:dyDescent="0.2">
      <c r="A6" s="4" t="s">
        <v>2</v>
      </c>
      <c r="B6" s="151" t="s">
        <v>274</v>
      </c>
      <c r="C6" s="152"/>
      <c r="D6" s="152"/>
      <c r="E6" s="152"/>
      <c r="F6" s="152"/>
      <c r="G6" s="153"/>
      <c r="H6" s="162"/>
      <c r="I6" s="143"/>
      <c r="J6" s="143"/>
      <c r="K6" s="144"/>
    </row>
    <row r="7" spans="1:27" x14ac:dyDescent="0.2">
      <c r="A7" s="5" t="s">
        <v>3</v>
      </c>
      <c r="B7" s="151">
        <v>403786005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">
      <c r="A8" s="5" t="s">
        <v>4</v>
      </c>
      <c r="B8" s="154" t="s">
        <v>275</v>
      </c>
      <c r="C8" s="155"/>
      <c r="D8" s="155"/>
      <c r="E8" s="155"/>
      <c r="F8" s="155"/>
      <c r="G8" s="156"/>
      <c r="H8" s="145"/>
      <c r="I8" s="146"/>
      <c r="J8" s="146"/>
      <c r="K8" s="147"/>
    </row>
    <row r="9" spans="1:27" x14ac:dyDescent="0.2">
      <c r="A9" s="5" t="s">
        <v>5</v>
      </c>
      <c r="B9" s="151" t="s">
        <v>276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">
      <c r="A10" s="5" t="s">
        <v>6</v>
      </c>
      <c r="B10" s="157">
        <v>45591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">
      <c r="A11" s="6" t="s">
        <v>7</v>
      </c>
      <c r="B11" s="157">
        <v>45606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">
      <c r="A13" s="9" t="s">
        <v>9</v>
      </c>
      <c r="B13" s="10" t="s">
        <v>271</v>
      </c>
      <c r="C13" s="11" t="s">
        <v>10</v>
      </c>
      <c r="D13" s="158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">
      <c r="A14" s="9" t="s">
        <v>11</v>
      </c>
      <c r="B14" s="10" t="s">
        <v>272</v>
      </c>
      <c r="C14" s="11" t="s">
        <v>10</v>
      </c>
      <c r="D14" s="158"/>
      <c r="E14" s="131"/>
      <c r="F14" s="131"/>
      <c r="G14" s="132"/>
      <c r="H14" s="145"/>
      <c r="I14" s="146"/>
      <c r="J14" s="146"/>
      <c r="K14" s="147"/>
    </row>
    <row r="15" spans="1:27" ht="18" customHeight="1" x14ac:dyDescent="0.2">
      <c r="A15" s="9" t="s">
        <v>12</v>
      </c>
      <c r="B15" s="10" t="s">
        <v>273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 t="s">
        <v>277</v>
      </c>
      <c r="C17" s="17" t="s">
        <v>278</v>
      </c>
      <c r="D17" s="17" t="s">
        <v>279</v>
      </c>
      <c r="E17" s="17" t="s">
        <v>280</v>
      </c>
      <c r="F17" s="17" t="s">
        <v>281</v>
      </c>
      <c r="G17" s="18" t="s">
        <v>282</v>
      </c>
      <c r="H17" s="145"/>
      <c r="I17" s="146"/>
      <c r="J17" s="146"/>
      <c r="K17" s="147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59" t="s">
        <v>26</v>
      </c>
      <c r="I22" s="160"/>
      <c r="J22" s="160"/>
      <c r="K22" s="161"/>
    </row>
    <row r="23" spans="1:11" ht="18" customHeight="1" x14ac:dyDescent="0.2">
      <c r="A23" s="27" t="s">
        <v>27</v>
      </c>
      <c r="B23" s="28" t="s">
        <v>283</v>
      </c>
      <c r="C23" s="29" t="s">
        <v>28</v>
      </c>
      <c r="D23" s="133"/>
      <c r="E23" s="131"/>
      <c r="F23" s="131"/>
      <c r="G23" s="132"/>
      <c r="H23" s="163" t="s">
        <v>287</v>
      </c>
      <c r="I23" s="143"/>
      <c r="J23" s="143"/>
      <c r="K23" s="144"/>
    </row>
    <row r="24" spans="1:11" ht="15.75" customHeight="1" x14ac:dyDescent="0.2">
      <c r="A24" s="27" t="s">
        <v>29</v>
      </c>
      <c r="B24" s="28" t="s">
        <v>284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">
      <c r="A25" s="27" t="s">
        <v>31</v>
      </c>
      <c r="B25" s="28" t="s">
        <v>273</v>
      </c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">
      <c r="A26" s="27" t="s">
        <v>32</v>
      </c>
      <c r="B26" s="28" t="s">
        <v>285</v>
      </c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">
      <c r="A29" s="27" t="s">
        <v>38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">
      <c r="A30" s="27" t="s">
        <v>39</v>
      </c>
      <c r="B30" s="28" t="s">
        <v>273</v>
      </c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">
      <c r="A31" s="27" t="s">
        <v>40</v>
      </c>
      <c r="B31" s="28" t="s">
        <v>286</v>
      </c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">
      <c r="A44" s="38" t="s">
        <v>56</v>
      </c>
      <c r="B44" s="28"/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">
      <c r="A45" s="38" t="s">
        <v>57</v>
      </c>
      <c r="B45" s="39" t="s">
        <v>58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:G8" r:id="rId1" xr:uid="{10430A03-A5F3-FD40-A928-9D19434C2FAB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P6" workbookViewId="0">
      <selection activeCell="Y6" sqref="Y6"/>
    </sheetView>
  </sheetViews>
  <sheetFormatPr defaultColWidth="14.390625" defaultRowHeight="15" customHeight="1" x14ac:dyDescent="0.2"/>
  <cols>
    <col min="1" max="1" width="6.45703125" customWidth="1"/>
    <col min="2" max="2" width="12.5078125" customWidth="1"/>
    <col min="3" max="3" width="29.0546875" customWidth="1"/>
    <col min="4" max="4" width="7.80078125" customWidth="1"/>
    <col min="5" max="5" width="5.24609375" customWidth="1"/>
    <col min="6" max="6" width="5.51171875" customWidth="1"/>
    <col min="7" max="7" width="5.24609375" customWidth="1"/>
    <col min="8" max="8" width="8.0703125" customWidth="1"/>
    <col min="9" max="9" width="9.81640625" customWidth="1"/>
    <col min="10" max="10" width="7.6640625" customWidth="1"/>
    <col min="11" max="11" width="7.12890625" customWidth="1"/>
    <col min="12" max="12" width="8.875" customWidth="1"/>
    <col min="13" max="14" width="5.37890625" customWidth="1"/>
    <col min="15" max="15" width="6.72265625" customWidth="1"/>
    <col min="16" max="16" width="6.45703125" customWidth="1"/>
    <col min="17" max="17" width="5.109375" customWidth="1"/>
    <col min="18" max="18" width="4.9765625" customWidth="1"/>
    <col min="19" max="19" width="6.58984375" customWidth="1"/>
    <col min="20" max="20" width="3.765625" customWidth="1"/>
    <col min="21" max="24" width="3.8984375" customWidth="1"/>
    <col min="25" max="25" width="30.8046875" customWidth="1"/>
    <col min="26" max="26" width="31.87890625" customWidth="1"/>
  </cols>
  <sheetData>
    <row r="1" spans="1:26" ht="65.25" customHeight="1" x14ac:dyDescent="0.35">
      <c r="A1" s="182" t="s">
        <v>59</v>
      </c>
      <c r="B1" s="183"/>
      <c r="C1" s="43" t="s">
        <v>60</v>
      </c>
      <c r="D1" s="44">
        <f>SUM(D5:D47)</f>
        <v>4</v>
      </c>
      <c r="E1" s="45"/>
      <c r="F1" s="45"/>
      <c r="G1" s="46"/>
      <c r="H1" s="184" t="s">
        <v>61</v>
      </c>
      <c r="I1" s="185"/>
      <c r="J1" s="185"/>
      <c r="K1" s="185"/>
      <c r="L1" s="185"/>
      <c r="M1" s="185"/>
      <c r="N1" s="183"/>
      <c r="O1" s="186"/>
      <c r="P1" s="185"/>
      <c r="Q1" s="185"/>
      <c r="R1" s="185"/>
      <c r="S1" s="183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7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9"/>
      <c r="Z2" s="50"/>
    </row>
    <row r="3" spans="1:26" ht="48.75" customHeight="1" x14ac:dyDescent="0.2">
      <c r="A3" s="172" t="s">
        <v>63</v>
      </c>
      <c r="B3" s="171" t="s">
        <v>64</v>
      </c>
      <c r="C3" s="174" t="s">
        <v>65</v>
      </c>
      <c r="D3" s="166" t="s">
        <v>66</v>
      </c>
      <c r="E3" s="168" t="s">
        <v>67</v>
      </c>
      <c r="F3" s="152"/>
      <c r="G3" s="169"/>
      <c r="H3" s="170"/>
      <c r="I3" s="169"/>
      <c r="J3" s="51" t="s">
        <v>68</v>
      </c>
      <c r="K3" s="171" t="s">
        <v>69</v>
      </c>
      <c r="L3" s="171" t="s">
        <v>70</v>
      </c>
      <c r="M3" s="188" t="s">
        <v>71</v>
      </c>
      <c r="N3" s="169"/>
      <c r="O3" s="178" t="s">
        <v>72</v>
      </c>
      <c r="P3" s="152"/>
      <c r="Q3" s="152"/>
      <c r="R3" s="152"/>
      <c r="S3" s="169"/>
      <c r="T3" s="178" t="s">
        <v>73</v>
      </c>
      <c r="U3" s="152"/>
      <c r="V3" s="152"/>
      <c r="W3" s="152"/>
      <c r="X3" s="153"/>
      <c r="Y3" s="164" t="s">
        <v>74</v>
      </c>
      <c r="Z3" s="164" t="s">
        <v>75</v>
      </c>
    </row>
    <row r="4" spans="1:26" ht="33" customHeight="1" x14ac:dyDescent="0.2">
      <c r="A4" s="173"/>
      <c r="B4" s="165"/>
      <c r="C4" s="165"/>
      <c r="D4" s="167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5"/>
      <c r="L4" s="16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5"/>
      <c r="Z4" s="165"/>
    </row>
    <row r="5" spans="1:26" ht="41.25" x14ac:dyDescent="0.2">
      <c r="A5" s="55">
        <v>1</v>
      </c>
      <c r="B5" s="56"/>
      <c r="C5" s="57" t="s">
        <v>141</v>
      </c>
      <c r="D5" s="58">
        <v>2</v>
      </c>
      <c r="E5" s="59">
        <v>784</v>
      </c>
      <c r="F5" s="59">
        <v>769</v>
      </c>
      <c r="G5" s="59">
        <v>482</v>
      </c>
      <c r="H5" s="56"/>
      <c r="I5" s="56"/>
      <c r="J5" s="60">
        <v>1</v>
      </c>
      <c r="K5" s="61" t="str">
        <f>VLOOKUP(C5, Codes!$D$4:$E$59, 2, FALSE)</f>
        <v>N</v>
      </c>
      <c r="L5" s="98" t="s">
        <v>241</v>
      </c>
      <c r="M5" s="61">
        <v>782</v>
      </c>
      <c r="N5" s="61">
        <v>380</v>
      </c>
      <c r="O5" s="61">
        <v>100</v>
      </c>
      <c r="P5" s="61">
        <v>100</v>
      </c>
      <c r="Q5" s="61"/>
      <c r="R5" s="61"/>
      <c r="S5" s="61"/>
      <c r="T5" s="63" t="s">
        <v>288</v>
      </c>
      <c r="U5" s="63">
        <v>0</v>
      </c>
      <c r="V5" s="63" t="s">
        <v>286</v>
      </c>
      <c r="W5" s="63" t="s">
        <v>286</v>
      </c>
      <c r="X5" s="63"/>
      <c r="Y5" s="64"/>
      <c r="Z5" s="65"/>
    </row>
    <row r="6" spans="1:26" ht="94.5" x14ac:dyDescent="0.2">
      <c r="A6" s="55">
        <v>2</v>
      </c>
      <c r="B6" s="56"/>
      <c r="C6" s="59" t="s">
        <v>164</v>
      </c>
      <c r="D6" s="62">
        <v>2</v>
      </c>
      <c r="E6" s="59">
        <v>1591</v>
      </c>
      <c r="F6" s="59">
        <v>769</v>
      </c>
      <c r="G6" s="59">
        <v>500</v>
      </c>
      <c r="H6" s="56"/>
      <c r="I6" s="56"/>
      <c r="J6" s="60">
        <v>4</v>
      </c>
      <c r="K6" s="61" t="str">
        <f>VLOOKUP(C6, Codes!$D$4:$E$59, 2, FALSE)</f>
        <v>Y</v>
      </c>
      <c r="L6" s="62" t="s">
        <v>241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289</v>
      </c>
      <c r="Z6" s="65"/>
    </row>
    <row r="7" spans="1:26" x14ac:dyDescent="0.2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75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">
      <c r="A31" s="172" t="s">
        <v>63</v>
      </c>
      <c r="B31" s="171" t="s">
        <v>64</v>
      </c>
      <c r="C31" s="174" t="s">
        <v>65</v>
      </c>
      <c r="D31" s="166" t="s">
        <v>66</v>
      </c>
      <c r="E31" s="168" t="s">
        <v>92</v>
      </c>
      <c r="F31" s="152"/>
      <c r="G31" s="169"/>
      <c r="H31" s="176" t="s">
        <v>93</v>
      </c>
      <c r="I31" s="171" t="s">
        <v>94</v>
      </c>
      <c r="J31" s="178" t="s">
        <v>95</v>
      </c>
      <c r="K31" s="152"/>
      <c r="L31" s="152"/>
      <c r="M31" s="152"/>
      <c r="N31" s="169"/>
      <c r="O31" s="178" t="s">
        <v>96</v>
      </c>
      <c r="P31" s="152"/>
      <c r="Q31" s="152"/>
      <c r="R31" s="169"/>
      <c r="S31" s="171" t="s">
        <v>97</v>
      </c>
      <c r="T31" s="179" t="s">
        <v>98</v>
      </c>
      <c r="U31" s="180"/>
      <c r="V31" s="180"/>
      <c r="W31" s="180"/>
      <c r="X31" s="181"/>
      <c r="Y31" s="164" t="s">
        <v>99</v>
      </c>
      <c r="Z31" s="164" t="s">
        <v>75</v>
      </c>
    </row>
    <row r="32" spans="1:26" ht="33.75" customHeight="1" x14ac:dyDescent="0.2">
      <c r="A32" s="173"/>
      <c r="B32" s="165"/>
      <c r="C32" s="165"/>
      <c r="D32" s="167"/>
      <c r="E32" s="66" t="s">
        <v>76</v>
      </c>
      <c r="F32" s="66" t="s">
        <v>77</v>
      </c>
      <c r="G32" s="66" t="s">
        <v>78</v>
      </c>
      <c r="H32" s="177"/>
      <c r="I32" s="16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5"/>
      <c r="Z32" s="165"/>
    </row>
    <row r="33" spans="1:26" ht="15.75" customHeight="1" x14ac:dyDescent="0.2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B1" workbookViewId="0">
      <selection activeCell="F6" sqref="F6"/>
    </sheetView>
  </sheetViews>
  <sheetFormatPr defaultColWidth="14.390625" defaultRowHeight="15" customHeight="1" x14ac:dyDescent="0.2"/>
  <cols>
    <col min="1" max="1" width="7.12890625" customWidth="1"/>
    <col min="2" max="2" width="15.87109375" customWidth="1"/>
    <col min="3" max="3" width="16.54296875" customWidth="1"/>
    <col min="4" max="4" width="18.29296875" customWidth="1"/>
    <col min="5" max="5" width="7.93359375" customWidth="1"/>
    <col min="6" max="6" width="6.58984375" customWidth="1"/>
    <col min="7" max="7" width="6.1875" customWidth="1"/>
    <col min="8" max="8" width="9.81640625" customWidth="1"/>
    <col min="9" max="9" width="5.109375" customWidth="1"/>
    <col min="10" max="10" width="5.24609375" customWidth="1"/>
    <col min="11" max="11" width="4.83984375" customWidth="1"/>
    <col min="12" max="12" width="4.70703125" customWidth="1"/>
    <col min="13" max="13" width="4.83984375" customWidth="1"/>
    <col min="14" max="14" width="54.34765625" customWidth="1"/>
  </cols>
  <sheetData>
    <row r="1" spans="1:14" ht="32.25" customHeight="1" x14ac:dyDescent="0.2">
      <c r="A1" s="196" t="s">
        <v>106</v>
      </c>
      <c r="B1" s="197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2">
      <c r="A2" s="148"/>
      <c r="B2" s="198"/>
      <c r="C2" s="89"/>
      <c r="D2" s="90" t="s">
        <v>107</v>
      </c>
      <c r="E2" s="91">
        <f>SUM(E5:E54)</f>
        <v>3</v>
      </c>
      <c r="F2" s="199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">
      <c r="A3" s="200" t="s">
        <v>110</v>
      </c>
      <c r="B3" s="189" t="s">
        <v>111</v>
      </c>
      <c r="C3" s="189" t="s">
        <v>112</v>
      </c>
      <c r="D3" s="201" t="s">
        <v>113</v>
      </c>
      <c r="E3" s="201" t="s">
        <v>66</v>
      </c>
      <c r="F3" s="189" t="s">
        <v>114</v>
      </c>
      <c r="G3" s="190" t="s">
        <v>115</v>
      </c>
      <c r="H3" s="93" t="s">
        <v>116</v>
      </c>
      <c r="I3" s="191" t="s">
        <v>117</v>
      </c>
      <c r="J3" s="192"/>
      <c r="K3" s="192"/>
      <c r="L3" s="192"/>
      <c r="M3" s="193"/>
      <c r="N3" s="194" t="s">
        <v>118</v>
      </c>
    </row>
    <row r="4" spans="1:14" ht="29.25" customHeight="1" x14ac:dyDescent="0.2">
      <c r="A4" s="173"/>
      <c r="B4" s="165"/>
      <c r="C4" s="165"/>
      <c r="D4" s="165"/>
      <c r="E4" s="165"/>
      <c r="F4" s="165"/>
      <c r="G4" s="17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5"/>
    </row>
    <row r="5" spans="1:14" ht="27.75" x14ac:dyDescent="0.2">
      <c r="A5" s="95">
        <v>1</v>
      </c>
      <c r="B5" s="96" t="s">
        <v>290</v>
      </c>
      <c r="C5" s="62" t="s">
        <v>241</v>
      </c>
      <c r="D5" s="97" t="s">
        <v>221</v>
      </c>
      <c r="E5" s="98">
        <v>1</v>
      </c>
      <c r="F5" s="97">
        <v>2485</v>
      </c>
      <c r="G5" s="97">
        <v>510</v>
      </c>
      <c r="H5" s="97">
        <v>16</v>
      </c>
      <c r="I5" s="99"/>
      <c r="J5" s="99"/>
      <c r="K5" s="99"/>
      <c r="L5" s="99"/>
      <c r="M5" s="99"/>
      <c r="N5" s="100"/>
    </row>
    <row r="6" spans="1:14" x14ac:dyDescent="0.2">
      <c r="A6" s="95">
        <v>2</v>
      </c>
      <c r="B6" s="96" t="s">
        <v>290</v>
      </c>
      <c r="C6" s="62" t="s">
        <v>241</v>
      </c>
      <c r="D6" s="97" t="s">
        <v>219</v>
      </c>
      <c r="E6" s="98">
        <v>2</v>
      </c>
      <c r="F6" s="97">
        <v>2400</v>
      </c>
      <c r="G6" s="97">
        <v>150</v>
      </c>
      <c r="H6" s="97"/>
      <c r="I6" s="99"/>
      <c r="J6" s="99"/>
      <c r="K6" s="99"/>
      <c r="L6" s="99"/>
      <c r="M6" s="99"/>
      <c r="N6" s="100"/>
    </row>
    <row r="7" spans="1:14" x14ac:dyDescent="0.2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0625" defaultRowHeight="15" customHeight="1" x14ac:dyDescent="0.2"/>
  <cols>
    <col min="1" max="6" width="8.742187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0625" defaultRowHeight="15" customHeight="1" x14ac:dyDescent="0.2"/>
  <cols>
    <col min="1" max="1" width="6.859375" customWidth="1"/>
    <col min="2" max="2" width="2.28515625" customWidth="1"/>
    <col min="3" max="13" width="8.7421875" customWidth="1"/>
    <col min="14" max="14" width="9.01171875" customWidth="1"/>
    <col min="15" max="15" width="9.14453125" hidden="1" customWidth="1"/>
    <col min="16" max="16" width="9.14453125" customWidth="1"/>
    <col min="17" max="26" width="8.742187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2" t="s">
        <v>122</v>
      </c>
      <c r="R2" s="146"/>
      <c r="S2" s="146"/>
    </row>
    <row r="3" spans="2:19" x14ac:dyDescent="0.2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0625" defaultRowHeight="15" customHeight="1" x14ac:dyDescent="0.2"/>
  <cols>
    <col min="1" max="1" width="55.2890625" customWidth="1"/>
    <col min="2" max="2" width="65.9140625" customWidth="1"/>
    <col min="3" max="3" width="8.7421875" customWidth="1"/>
    <col min="4" max="4" width="31.87890625" customWidth="1"/>
    <col min="5" max="26" width="8.7421875" customWidth="1"/>
  </cols>
  <sheetData>
    <row r="1" spans="1:2" x14ac:dyDescent="0.2">
      <c r="A1" s="118" t="s">
        <v>140</v>
      </c>
    </row>
    <row r="2" spans="1:2" x14ac:dyDescent="0.2">
      <c r="A2" s="119" t="s">
        <v>141</v>
      </c>
      <c r="B2" s="120"/>
    </row>
    <row r="3" spans="1:2" x14ac:dyDescent="0.2">
      <c r="A3" s="119" t="s">
        <v>88</v>
      </c>
      <c r="B3" s="120"/>
    </row>
    <row r="4" spans="1:2" x14ac:dyDescent="0.2">
      <c r="A4" s="119" t="s">
        <v>142</v>
      </c>
      <c r="B4" s="120"/>
    </row>
    <row r="5" spans="1:2" x14ac:dyDescent="0.2">
      <c r="A5" s="119" t="s">
        <v>143</v>
      </c>
      <c r="B5" s="120" t="s">
        <v>144</v>
      </c>
    </row>
    <row r="6" spans="1:2" x14ac:dyDescent="0.2">
      <c r="A6" s="119" t="s">
        <v>145</v>
      </c>
      <c r="B6" s="120" t="s">
        <v>144</v>
      </c>
    </row>
    <row r="7" spans="1:2" x14ac:dyDescent="0.2">
      <c r="A7" s="119" t="s">
        <v>146</v>
      </c>
      <c r="B7" s="120" t="s">
        <v>144</v>
      </c>
    </row>
    <row r="8" spans="1:2" x14ac:dyDescent="0.2">
      <c r="A8" s="119" t="s">
        <v>147</v>
      </c>
      <c r="B8" s="120" t="s">
        <v>148</v>
      </c>
    </row>
    <row r="9" spans="1:2" x14ac:dyDescent="0.2">
      <c r="A9" s="119" t="s">
        <v>149</v>
      </c>
      <c r="B9" s="120" t="s">
        <v>150</v>
      </c>
    </row>
    <row r="10" spans="1:2" x14ac:dyDescent="0.2">
      <c r="A10" s="119" t="s">
        <v>151</v>
      </c>
      <c r="B10" s="120" t="s">
        <v>152</v>
      </c>
    </row>
    <row r="11" spans="1:2" x14ac:dyDescent="0.2">
      <c r="A11" s="119" t="s">
        <v>153</v>
      </c>
      <c r="B11" s="120" t="s">
        <v>152</v>
      </c>
    </row>
    <row r="12" spans="1:2" x14ac:dyDescent="0.2">
      <c r="A12" s="119" t="s">
        <v>154</v>
      </c>
      <c r="B12" s="121" t="s">
        <v>155</v>
      </c>
    </row>
    <row r="13" spans="1:2" x14ac:dyDescent="0.2">
      <c r="A13" s="119" t="s">
        <v>156</v>
      </c>
      <c r="B13" s="121" t="s">
        <v>155</v>
      </c>
    </row>
    <row r="14" spans="1:2" ht="15.75" customHeight="1" x14ac:dyDescent="0.2">
      <c r="A14" s="119" t="s">
        <v>157</v>
      </c>
      <c r="B14" s="121" t="s">
        <v>155</v>
      </c>
    </row>
    <row r="15" spans="1:2" ht="15.75" customHeight="1" x14ac:dyDescent="0.2">
      <c r="A15" s="119" t="s">
        <v>158</v>
      </c>
      <c r="B15" s="121" t="s">
        <v>155</v>
      </c>
    </row>
    <row r="16" spans="1:2" x14ac:dyDescent="0.2">
      <c r="A16" s="119" t="s">
        <v>159</v>
      </c>
      <c r="B16" s="120"/>
    </row>
    <row r="17" spans="1:2" x14ac:dyDescent="0.2">
      <c r="A17" s="119" t="s">
        <v>160</v>
      </c>
      <c r="B17" s="120"/>
    </row>
    <row r="18" spans="1:2" x14ac:dyDescent="0.2">
      <c r="A18" s="119" t="s">
        <v>161</v>
      </c>
      <c r="B18" s="120"/>
    </row>
    <row r="19" spans="1:2" x14ac:dyDescent="0.2">
      <c r="A19" s="119" t="s">
        <v>162</v>
      </c>
      <c r="B19" s="120" t="s">
        <v>163</v>
      </c>
    </row>
    <row r="20" spans="1:2" x14ac:dyDescent="0.2">
      <c r="A20" s="119" t="s">
        <v>164</v>
      </c>
      <c r="B20" s="120" t="s">
        <v>150</v>
      </c>
    </row>
    <row r="21" spans="1:2" ht="15.75" customHeight="1" x14ac:dyDescent="0.2">
      <c r="A21" s="119" t="s">
        <v>165</v>
      </c>
      <c r="B21" s="120" t="s">
        <v>152</v>
      </c>
    </row>
    <row r="22" spans="1:2" ht="15.75" customHeight="1" x14ac:dyDescent="0.2">
      <c r="A22" s="119" t="s">
        <v>166</v>
      </c>
      <c r="B22" s="120" t="s">
        <v>152</v>
      </c>
    </row>
    <row r="23" spans="1:2" ht="15.75" customHeight="1" x14ac:dyDescent="0.2">
      <c r="A23" s="119" t="s">
        <v>167</v>
      </c>
      <c r="B23" s="122" t="s">
        <v>168</v>
      </c>
    </row>
    <row r="24" spans="1:2" ht="15.75" customHeight="1" x14ac:dyDescent="0.2">
      <c r="A24" s="119" t="s">
        <v>169</v>
      </c>
      <c r="B24" s="122" t="s">
        <v>168</v>
      </c>
    </row>
    <row r="25" spans="1:2" ht="15.75" customHeight="1" x14ac:dyDescent="0.2">
      <c r="A25" s="119" t="s">
        <v>170</v>
      </c>
      <c r="B25" s="122" t="s">
        <v>168</v>
      </c>
    </row>
    <row r="26" spans="1:2" ht="15.75" customHeight="1" x14ac:dyDescent="0.2">
      <c r="A26" s="123" t="s">
        <v>171</v>
      </c>
      <c r="B26" s="122" t="s">
        <v>168</v>
      </c>
    </row>
    <row r="27" spans="1:2" ht="15.75" customHeight="1" x14ac:dyDescent="0.2">
      <c r="A27" s="123" t="s">
        <v>172</v>
      </c>
      <c r="B27" s="120" t="s">
        <v>173</v>
      </c>
    </row>
    <row r="28" spans="1:2" ht="15.75" customHeight="1" x14ac:dyDescent="0.2">
      <c r="A28" s="119" t="s">
        <v>174</v>
      </c>
      <c r="B28" s="122" t="s">
        <v>175</v>
      </c>
    </row>
    <row r="29" spans="1:2" ht="15.75" customHeight="1" x14ac:dyDescent="0.2">
      <c r="A29" s="119" t="s">
        <v>176</v>
      </c>
      <c r="B29" s="122" t="s">
        <v>177</v>
      </c>
    </row>
    <row r="30" spans="1:2" ht="15.75" customHeight="1" x14ac:dyDescent="0.2">
      <c r="A30" s="119" t="s">
        <v>178</v>
      </c>
      <c r="B30" s="122" t="s">
        <v>177</v>
      </c>
    </row>
    <row r="31" spans="1:2" ht="15.75" customHeight="1" x14ac:dyDescent="0.2">
      <c r="A31" s="119" t="s">
        <v>179</v>
      </c>
      <c r="B31" s="122" t="s">
        <v>177</v>
      </c>
    </row>
    <row r="32" spans="1:2" ht="15.75" customHeight="1" x14ac:dyDescent="0.2">
      <c r="A32" s="119" t="s">
        <v>180</v>
      </c>
      <c r="B32" s="122" t="s">
        <v>177</v>
      </c>
    </row>
    <row r="33" spans="1:2" ht="15.75" customHeight="1" x14ac:dyDescent="0.2">
      <c r="A33" s="119" t="s">
        <v>181</v>
      </c>
      <c r="B33" s="122" t="s">
        <v>177</v>
      </c>
    </row>
    <row r="34" spans="1:2" ht="15.75" customHeight="1" x14ac:dyDescent="0.2">
      <c r="A34" s="119" t="s">
        <v>182</v>
      </c>
      <c r="B34" s="122" t="s">
        <v>177</v>
      </c>
    </row>
    <row r="35" spans="1:2" ht="15.75" customHeight="1" x14ac:dyDescent="0.2">
      <c r="A35" s="119" t="s">
        <v>183</v>
      </c>
      <c r="B35" s="122" t="s">
        <v>177</v>
      </c>
    </row>
    <row r="36" spans="1:2" ht="15.75" customHeight="1" x14ac:dyDescent="0.2">
      <c r="A36" s="119" t="s">
        <v>184</v>
      </c>
      <c r="B36" s="122" t="s">
        <v>177</v>
      </c>
    </row>
    <row r="37" spans="1:2" ht="15.75" customHeight="1" x14ac:dyDescent="0.2">
      <c r="A37" s="119" t="s">
        <v>185</v>
      </c>
      <c r="B37" s="122" t="s">
        <v>177</v>
      </c>
    </row>
    <row r="38" spans="1:2" ht="15.75" customHeight="1" x14ac:dyDescent="0.2">
      <c r="A38" s="123" t="s">
        <v>186</v>
      </c>
      <c r="B38" s="122" t="s">
        <v>177</v>
      </c>
    </row>
    <row r="39" spans="1:2" ht="15.75" customHeight="1" x14ac:dyDescent="0.2">
      <c r="A39" s="119" t="s">
        <v>187</v>
      </c>
      <c r="B39" s="122" t="s">
        <v>188</v>
      </c>
    </row>
    <row r="40" spans="1:2" ht="15.75" customHeight="1" x14ac:dyDescent="0.2">
      <c r="A40" s="119" t="s">
        <v>189</v>
      </c>
      <c r="B40" s="122" t="s">
        <v>188</v>
      </c>
    </row>
    <row r="41" spans="1:2" ht="16.5" customHeight="1" x14ac:dyDescent="0.2">
      <c r="A41" s="119" t="s">
        <v>190</v>
      </c>
      <c r="B41" s="122" t="s">
        <v>188</v>
      </c>
    </row>
    <row r="42" spans="1:2" ht="16.5" customHeight="1" x14ac:dyDescent="0.2">
      <c r="A42" s="119" t="s">
        <v>191</v>
      </c>
      <c r="B42" s="122" t="s">
        <v>188</v>
      </c>
    </row>
    <row r="43" spans="1:2" ht="15.75" customHeight="1" x14ac:dyDescent="0.2">
      <c r="A43" s="119" t="s">
        <v>192</v>
      </c>
      <c r="B43" s="122" t="s">
        <v>193</v>
      </c>
    </row>
    <row r="44" spans="1:2" ht="15.75" customHeight="1" x14ac:dyDescent="0.2">
      <c r="A44" s="119" t="s">
        <v>194</v>
      </c>
      <c r="B44" s="122" t="s">
        <v>193</v>
      </c>
    </row>
    <row r="45" spans="1:2" ht="15.75" customHeight="1" x14ac:dyDescent="0.2">
      <c r="A45" s="119" t="s">
        <v>195</v>
      </c>
      <c r="B45" s="122" t="s">
        <v>193</v>
      </c>
    </row>
    <row r="46" spans="1:2" ht="15.75" customHeight="1" x14ac:dyDescent="0.2">
      <c r="A46" s="119" t="s">
        <v>196</v>
      </c>
      <c r="B46" s="122" t="s">
        <v>193</v>
      </c>
    </row>
    <row r="47" spans="1:2" ht="15.75" customHeight="1" x14ac:dyDescent="0.2">
      <c r="A47" s="119" t="s">
        <v>197</v>
      </c>
      <c r="B47" s="122" t="s">
        <v>193</v>
      </c>
    </row>
    <row r="48" spans="1:2" ht="15.75" customHeight="1" x14ac:dyDescent="0.2">
      <c r="A48" s="119" t="s">
        <v>198</v>
      </c>
      <c r="B48" s="122" t="s">
        <v>193</v>
      </c>
    </row>
    <row r="49" spans="1:2" ht="15.75" customHeight="1" x14ac:dyDescent="0.2">
      <c r="A49" s="119" t="s">
        <v>199</v>
      </c>
      <c r="B49" s="122" t="s">
        <v>152</v>
      </c>
    </row>
    <row r="50" spans="1:2" ht="15.75" customHeight="1" x14ac:dyDescent="0.2">
      <c r="A50" s="119" t="s">
        <v>200</v>
      </c>
      <c r="B50" s="122" t="s">
        <v>152</v>
      </c>
    </row>
    <row r="51" spans="1:2" ht="15" customHeight="1" x14ac:dyDescent="0.2">
      <c r="A51" s="119" t="s">
        <v>201</v>
      </c>
      <c r="B51" s="122" t="s">
        <v>155</v>
      </c>
    </row>
    <row r="52" spans="1:2" ht="15" customHeight="1" x14ac:dyDescent="0.2">
      <c r="A52" s="119" t="s">
        <v>202</v>
      </c>
      <c r="B52" s="122" t="s">
        <v>155</v>
      </c>
    </row>
    <row r="53" spans="1:2" ht="14.25" customHeight="1" x14ac:dyDescent="0.2">
      <c r="A53" s="119" t="s">
        <v>203</v>
      </c>
      <c r="B53" s="122" t="s">
        <v>155</v>
      </c>
    </row>
    <row r="54" spans="1:2" ht="14.25" customHeight="1" x14ac:dyDescent="0.2">
      <c r="A54" s="119" t="s">
        <v>204</v>
      </c>
      <c r="B54" s="122" t="s">
        <v>155</v>
      </c>
    </row>
    <row r="55" spans="1:2" ht="15.75" customHeight="1" x14ac:dyDescent="0.2">
      <c r="A55" s="118" t="s">
        <v>205</v>
      </c>
    </row>
    <row r="56" spans="1:2" ht="15.75" customHeight="1" x14ac:dyDescent="0.2">
      <c r="A56" s="119" t="s">
        <v>206</v>
      </c>
    </row>
    <row r="57" spans="1:2" ht="15.75" customHeight="1" x14ac:dyDescent="0.2">
      <c r="A57" s="119" t="s">
        <v>207</v>
      </c>
    </row>
    <row r="58" spans="1:2" ht="15.75" customHeight="1" x14ac:dyDescent="0.2">
      <c r="A58" s="119" t="s">
        <v>208</v>
      </c>
    </row>
    <row r="59" spans="1:2" ht="15.75" customHeight="1" x14ac:dyDescent="0.2">
      <c r="A59" s="119" t="s">
        <v>209</v>
      </c>
    </row>
    <row r="60" spans="1:2" ht="15.75" customHeight="1" x14ac:dyDescent="0.2">
      <c r="A60" s="124" t="s">
        <v>210</v>
      </c>
      <c r="B60" s="125" t="s">
        <v>211</v>
      </c>
    </row>
    <row r="61" spans="1:2" ht="15.75" customHeight="1" x14ac:dyDescent="0.2">
      <c r="A61" s="124" t="s">
        <v>212</v>
      </c>
      <c r="B61" s="125" t="s">
        <v>211</v>
      </c>
    </row>
    <row r="62" spans="1:2" ht="15.75" customHeight="1" x14ac:dyDescent="0.2">
      <c r="A62" s="124" t="s">
        <v>213</v>
      </c>
      <c r="B62" s="125" t="s">
        <v>211</v>
      </c>
    </row>
    <row r="63" spans="1:2" ht="15.75" customHeight="1" x14ac:dyDescent="0.2">
      <c r="A63" s="124" t="s">
        <v>214</v>
      </c>
      <c r="B63" s="125" t="s">
        <v>211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0625" defaultRowHeight="15" customHeight="1" x14ac:dyDescent="0.2"/>
  <cols>
    <col min="1" max="1" width="8.7421875" customWidth="1"/>
    <col min="2" max="2" width="19.1015625" customWidth="1"/>
    <col min="3" max="3" width="8.7421875" customWidth="1"/>
    <col min="4" max="4" width="27.44140625" customWidth="1"/>
    <col min="5" max="5" width="22.8671875" customWidth="1"/>
    <col min="6" max="6" width="53.67187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">
      <c r="B4" s="126" t="s">
        <v>121</v>
      </c>
      <c r="D4" s="12" t="s">
        <v>90</v>
      </c>
      <c r="E4" s="125" t="s">
        <v>218</v>
      </c>
    </row>
    <row r="5" spans="2:6" ht="14.25" customHeight="1" x14ac:dyDescent="0.2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">
      <c r="D20" s="119" t="s">
        <v>160</v>
      </c>
      <c r="E20" s="126" t="s">
        <v>230</v>
      </c>
      <c r="F20" s="120" t="s">
        <v>89</v>
      </c>
    </row>
    <row r="21" spans="2:6" ht="14.25" customHeight="1" x14ac:dyDescent="0.2">
      <c r="D21" s="119" t="s">
        <v>161</v>
      </c>
      <c r="E21" s="126" t="s">
        <v>230</v>
      </c>
      <c r="F21" s="120" t="s">
        <v>89</v>
      </c>
    </row>
    <row r="22" spans="2:6" ht="14.25" customHeight="1" x14ac:dyDescent="0.2">
      <c r="D22" s="119" t="s">
        <v>162</v>
      </c>
      <c r="E22" s="126" t="s">
        <v>230</v>
      </c>
      <c r="F22" s="120" t="s">
        <v>163</v>
      </c>
    </row>
    <row r="23" spans="2:6" ht="14.25" customHeight="1" x14ac:dyDescent="0.2">
      <c r="D23" s="119" t="s">
        <v>164</v>
      </c>
      <c r="E23" s="126" t="s">
        <v>230</v>
      </c>
      <c r="F23" s="120" t="s">
        <v>150</v>
      </c>
    </row>
    <row r="24" spans="2:6" ht="14.25" customHeight="1" x14ac:dyDescent="0.2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">
      <c r="D27" s="119" t="s">
        <v>169</v>
      </c>
      <c r="E27" s="126" t="s">
        <v>230</v>
      </c>
      <c r="F27" s="122" t="s">
        <v>168</v>
      </c>
    </row>
    <row r="28" spans="2:6" ht="14.25" customHeight="1" x14ac:dyDescent="0.2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">
      <c r="D35" s="119" t="s">
        <v>180</v>
      </c>
      <c r="E35" s="126" t="s">
        <v>230</v>
      </c>
      <c r="F35" s="122" t="s">
        <v>177</v>
      </c>
    </row>
    <row r="36" spans="2:6" ht="14.25" customHeight="1" x14ac:dyDescent="0.2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">
      <c r="D45" s="119" t="s">
        <v>191</v>
      </c>
      <c r="E45" s="126" t="s">
        <v>230</v>
      </c>
      <c r="F45" s="122" t="s">
        <v>188</v>
      </c>
    </row>
    <row r="46" spans="2:6" ht="14.25" customHeight="1" x14ac:dyDescent="0.2">
      <c r="D46" s="12" t="s">
        <v>249</v>
      </c>
      <c r="E46" s="12" t="s">
        <v>230</v>
      </c>
      <c r="F46" s="122" t="s">
        <v>250</v>
      </c>
    </row>
    <row r="47" spans="2:6" ht="14.25" customHeight="1" x14ac:dyDescent="0.2">
      <c r="D47" s="12" t="s">
        <v>251</v>
      </c>
      <c r="E47" s="12" t="s">
        <v>230</v>
      </c>
      <c r="F47" s="122" t="s">
        <v>252</v>
      </c>
    </row>
    <row r="48" spans="2:6" ht="14.25" customHeight="1" x14ac:dyDescent="0.2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205</v>
      </c>
    </row>
    <row r="73" spans="2:6" ht="14.25" customHeight="1" x14ac:dyDescent="0.2">
      <c r="B73" s="110" t="s">
        <v>255</v>
      </c>
      <c r="D73" s="12" t="s">
        <v>90</v>
      </c>
      <c r="E73" s="12" t="s">
        <v>218</v>
      </c>
    </row>
    <row r="74" spans="2:6" ht="14.25" customHeight="1" x14ac:dyDescent="0.2">
      <c r="B74" s="12" t="s">
        <v>58</v>
      </c>
      <c r="D74" s="119" t="s">
        <v>206</v>
      </c>
      <c r="E74" s="12" t="s">
        <v>220</v>
      </c>
    </row>
    <row r="75" spans="2:6" ht="14.25" customHeight="1" x14ac:dyDescent="0.2">
      <c r="B75" s="12" t="s">
        <v>256</v>
      </c>
      <c r="D75" s="119" t="s">
        <v>207</v>
      </c>
      <c r="E75" s="12" t="s">
        <v>220</v>
      </c>
    </row>
    <row r="76" spans="2:6" ht="14.25" customHeight="1" x14ac:dyDescent="0.2">
      <c r="B76" s="12" t="s">
        <v>257</v>
      </c>
      <c r="D76" s="119" t="s">
        <v>208</v>
      </c>
      <c r="E76" s="12" t="s">
        <v>220</v>
      </c>
    </row>
    <row r="77" spans="2:6" ht="14.25" customHeight="1" x14ac:dyDescent="0.2">
      <c r="B77" s="12" t="s">
        <v>258</v>
      </c>
      <c r="D77" s="119" t="s">
        <v>209</v>
      </c>
      <c r="E77" s="12" t="s">
        <v>220</v>
      </c>
    </row>
    <row r="78" spans="2:6" ht="14.25" customHeight="1" x14ac:dyDescent="0.2">
      <c r="D78" s="124" t="s">
        <v>210</v>
      </c>
      <c r="E78" s="12" t="s">
        <v>224</v>
      </c>
      <c r="F78" s="125" t="s">
        <v>211</v>
      </c>
    </row>
    <row r="79" spans="2:6" ht="14.25" customHeight="1" x14ac:dyDescent="0.2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0625" defaultRowHeight="15" customHeight="1" x14ac:dyDescent="0.2"/>
  <cols>
    <col min="1" max="1" width="8.7421875" customWidth="1"/>
    <col min="2" max="2" width="54.078125" customWidth="1"/>
    <col min="3" max="3" width="55.5546875" customWidth="1"/>
    <col min="4" max="4" width="58.91796875" customWidth="1"/>
    <col min="5" max="26" width="8.7421875" customWidth="1"/>
  </cols>
  <sheetData>
    <row r="1" spans="1:4" x14ac:dyDescent="0.2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">
      <c r="A3" s="128">
        <v>1.02</v>
      </c>
      <c r="B3" s="12" t="s">
        <v>266</v>
      </c>
      <c r="C3" s="12" t="s">
        <v>267</v>
      </c>
    </row>
    <row r="4" spans="1:4" ht="41.25" x14ac:dyDescent="0.2">
      <c r="A4" s="128">
        <v>2</v>
      </c>
      <c r="B4" s="129" t="s">
        <v>268</v>
      </c>
    </row>
    <row r="5" spans="1:4" ht="27.75" x14ac:dyDescent="0.2">
      <c r="A5" s="128">
        <v>2.0099999999999998</v>
      </c>
      <c r="B5" s="129" t="s">
        <v>269</v>
      </c>
    </row>
    <row r="6" spans="1:4" x14ac:dyDescent="0.2">
      <c r="A6" s="128">
        <v>2.02</v>
      </c>
      <c r="B6" s="12" t="s">
        <v>270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dcterms:created xsi:type="dcterms:W3CDTF">2020-01-31T01:04:26Z</dcterms:created>
</cp:coreProperties>
</file>