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88" windowWidth="22716" windowHeight="8676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<sst xmlns="http://schemas.openxmlformats.org/spreadsheetml/2006/main" count="828" uniqueCount="276">
  <si>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</si>
  <si>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</si>
  <si>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</si>
  <si>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</si>
  <si>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</si>
  <si>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</si>
  <si>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</si>
  <si>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</si>
  <si>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</si>
  <si>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</si>
  <si>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</si>
  <si>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</si>
  <si>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</si>
  <si>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</si>
  <si>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</si>
  <si>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</si>
  <si>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</si>
  <si>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</si>
  <si>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</si>
  <si>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</si>
  <si>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</si>
  <si>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</si>
  <si>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</si>
  <si>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</si>
  <si>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</si>
  <si>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</si>
  <si>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</si>
  <si>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</si>
  <si>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</si>
  <si>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</si>
  <si>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</si>
  <si>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</si>
  <si>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</si>
  <si>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</si>
  <si>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</si>
  <si>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</si>
  <si>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</si>
  <si>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</si>
  <si>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</si>
  <si>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</si>
  <si>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</si>
  <si>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</si>
  <si>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</si>
  <si>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</si>
  <si>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</si>
  <si>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</si>
  <si>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</si>
  <si>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</si>
  <si>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</si>
  <si>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</si>
  <si>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</si>
  <si>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</si>
  <si>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</si>
  <si>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</si>
  <si>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</si>
  <si>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</si>
  <si>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</si>
  <si>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</si>
  <si>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</si>
  <si>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</si>
  <si>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</si>
  <si>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</si>
  <si>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</si>
  <si>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</si>
  <si>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</si>
  <si>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</si>
  <si>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</si>
  <si>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</si>
  <si>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</si>
  <si>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</si>
  <si>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</si>
  <si>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</si>
  <si>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</si>
  <si>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</si>
  <si>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</si>
  <si>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</si>
  <si>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</si>
  <si>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</si>
  <si>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</si>
  <si>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</si>
  <si>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</si>
  <si>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</si>
  <si>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</si>
  <si>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</si>
  <si>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</si>
  <si>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</si>
  <si>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</si>
  <si>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</si>
  <si>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</si>
  <si>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</si>
  <si>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</si>
  <si>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</si>
  <si>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</si>
  <si>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</si>
  <si>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</si>
  <si>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</si>
  <si>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</si>
  <si>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</si>
  <si>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</si>
  <si>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</si>
  <si>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</si>
  <si>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</si>
  <si>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</si>
  <si>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</si>
  <si>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</si>
  <si>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</si>
  <si>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</si>
  <si>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</si>
  <si>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</si>
  <si>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</si>
  <si>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</si>
  <si>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</si>
  <si>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</si>
  <si>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</si>
  <si>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</si>
  <si>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</si>
  <si>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</si>
  <si>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</si>
  <si>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</si>
  <si>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</si>
  <si>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</si>
  <si>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</si>
  <si>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</si>
  <si>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</si>
  <si>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</si>
  <si>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</si>
  <si>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</si>
  <si>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</si>
  <si>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</si>
  <si>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</si>
  <si>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</si>
  <si>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</si>
  <si>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</si>
  <si>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</si>
  <si>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</si>
  <si>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</si>
  <si>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</si>
  <si>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</si>
  <si>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</si>
  <si>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</si>
  <si>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</si>
  <si>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</si>
  <si>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</si>
  <si>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</si>
  <si>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</si>
  <si>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</si>
  <si>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</si>
  <si>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</si>
  <si>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</si>
  <si>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</si>
  <si>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</si>
  <si>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</si>
  <si>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</si>
  <si>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</si>
  <si>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</si>
  <si>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</si>
  <si>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</si>
  <si>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</si>
  <si>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</si>
  <si>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</si>
  <si>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</si>
  <si>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</si>
  <si>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</si>
  <si>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</si>
  <si>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</si>
  <si>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</si>
  <si>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</si>
  <si>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</si>
  <si>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</si>
  <si>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</si>
  <si>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</si>
  <si>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</si>
  <si>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</si>
  <si>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</si>
  <si>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</si>
  <si>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</si>
  <si>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</si>
  <si>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</si>
  <si>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</si>
  <si>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</si>
  <si>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</si>
  <si>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</si>
  <si>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</si>
  <si>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</si>
  <si>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</si>
  <si>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</si>
  <si>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</si>
  <si>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</si>
  <si>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</si>
  <si>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</si>
  <si>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</si>
  <si>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</si>
  <si>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</si>
  <si>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</si>
  <si>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</si>
  <si>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</si>
  <si>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</si>
  <si>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</si>
  <si>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</si>
  <si>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</si>
  <si>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</si>
  <si>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</si>
  <si>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</si>
  <si>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</si>
  <si>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</si>
  <si>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</si>
  <si>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</si>
  <si>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</si>
  <si>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</si>
  <si>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</si>
  <si>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</si>
  <si>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</si>
  <si>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</si>
  <si>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</si>
  <si>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</si>
  <si>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</si>
  <si>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</si>
  <si>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</si>
  <si>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</si>
  <si>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</si>
  <si>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</si>
  <si>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</si>
  <si>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</si>
  <si>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</si>
  <si>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</si>
  <si>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</si>
  <si>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</si>
  <si>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</si>
  <si>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</si>
  <si>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</si>
  <si>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</si>
  <si>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</si>
  <si>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</si>
  <si>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</si>
  <si>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</si>
  <si>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</si>
  <si>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</si>
  <si>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</si>
  <si>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</si>
  <si>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</si>
  <si>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</si>
  <si>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</si>
  <si>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</si>
  <si>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</si>
  <si>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</si>
  <si>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</si>
  <si>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</si>
  <si>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</si>
  <si>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</si>
  <si>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</si>
  <si>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</si>
  <si>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</si>
  <si>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</si>
  <si>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</si>
  <si>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</si>
  <si>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</si>
  <si>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</si>
  <si>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</si>
  <si>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</si>
  <si>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</si>
  <si>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</si>
  <si>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</si>
  <si>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</si>
  <si>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</si>
  <si>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</si>
  <si>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</si>
  <si>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</si>
  <si>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</si>
  <si>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</si>
  <si>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</si>
  <si>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</si>
  <si>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Paul dullard</t>
  </si>
  <si>
    <t xml:space="preserve">TC </t>
  </si>
  <si>
    <t>white matt</t>
  </si>
  <si>
    <t>matt</t>
  </si>
  <si>
    <t>double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</si>
</sst>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4" workbookViewId="0">
      <selection activeCell="H6" sqref="H6:K21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/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54"/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/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272</v>
      </c>
      <c r="C17" s="17" t="s">
        <v>273</v>
      </c>
      <c r="D17" s="17" t="s">
        <v>274</v>
      </c>
      <c r="E17" s="17"/>
      <c r="F17" s="17">
        <v>16</v>
      </c>
      <c r="G17" s="18"/>
      <c r="H17" s="141"/>
      <c r="I17" s="142"/>
      <c r="J17" s="142"/>
      <c r="K17" s="143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activeCell="N10" sqref="N1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2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 ht="14.4">
      <c r="A5" s="55">
        <v>1</v>
      </c>
      <c r="B5" s="56"/>
      <c r="C5" s="57" t="s">
        <v>171</v>
      </c>
      <c r="D5" s="58">
        <v>1</v>
      </c>
      <c r="E5" s="59">
        <v>634</v>
      </c>
      <c r="F5" s="59">
        <v>950</v>
      </c>
      <c r="G5" s="59">
        <v>450</v>
      </c>
      <c r="H5" s="56"/>
      <c r="I5" s="56"/>
      <c r="J5" s="60">
        <v>1</v>
      </c>
      <c r="K5" s="61" t="str">
        <f>VLOOKUP(C5, Codes!$D$4:$E$59, 2, FALSE)</f>
        <v>Y</v>
      </c>
      <c r="L5" s="62" t="s">
        <v>89</v>
      </c>
      <c r="M5" s="61">
        <v>648</v>
      </c>
      <c r="N5" s="61">
        <v>473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275</v>
      </c>
      <c r="Z5" s="65"/>
    </row>
    <row r="6" spans="1:26" ht="14.4">
      <c r="A6" s="55">
        <v>2</v>
      </c>
      <c r="B6" s="56"/>
      <c r="C6" s="59" t="s">
        <v>159</v>
      </c>
      <c r="D6" s="62">
        <v>1</v>
      </c>
      <c r="E6" s="59">
        <v>650</v>
      </c>
      <c r="F6" s="59">
        <v>950</v>
      </c>
      <c r="G6" s="59">
        <v>450</v>
      </c>
      <c r="H6" s="56"/>
      <c r="I6" s="56"/>
      <c r="J6" s="60">
        <v>2</v>
      </c>
      <c r="K6" s="61" t="str">
        <f>VLOOKUP(C6, Codes!$D$4:$E$59, 2, FALSE)</f>
        <v>Y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9" sqref="H9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107</v>
      </c>
      <c r="E2" s="91">
        <f>SUM(E5:E54)</f>
        <v>5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28.8">
      <c r="A5" s="95">
        <v>1</v>
      </c>
      <c r="B5" s="96"/>
      <c r="C5" s="62" t="s">
        <v>241</v>
      </c>
      <c r="D5" s="97" t="s">
        <v>221</v>
      </c>
      <c r="E5" s="98">
        <v>2</v>
      </c>
      <c r="F5" s="97">
        <v>1300</v>
      </c>
      <c r="G5" s="97">
        <v>40</v>
      </c>
      <c r="H5" s="97">
        <v>16</v>
      </c>
      <c r="I5" s="99"/>
      <c r="J5" s="99"/>
      <c r="K5" s="99"/>
      <c r="L5" s="99"/>
      <c r="M5" s="99"/>
      <c r="N5" s="100"/>
    </row>
    <row r="6" spans="1:14" ht="28.8">
      <c r="A6" s="95">
        <v>2</v>
      </c>
      <c r="B6" s="96"/>
      <c r="C6" s="62" t="s">
        <v>241</v>
      </c>
      <c r="D6" s="97" t="s">
        <v>221</v>
      </c>
      <c r="E6" s="98">
        <v>2</v>
      </c>
      <c r="F6" s="97">
        <v>450</v>
      </c>
      <c r="G6" s="97">
        <v>40</v>
      </c>
      <c r="H6" s="97">
        <v>16</v>
      </c>
      <c r="I6" s="99"/>
      <c r="J6" s="99"/>
      <c r="K6" s="99"/>
      <c r="L6" s="99"/>
      <c r="M6" s="99"/>
      <c r="N6" s="100"/>
    </row>
    <row r="7" spans="1:14" ht="28.8">
      <c r="A7" s="95">
        <v>3</v>
      </c>
      <c r="B7" s="96"/>
      <c r="C7" s="59" t="s">
        <v>241</v>
      </c>
      <c r="D7" s="97" t="s">
        <v>221</v>
      </c>
      <c r="E7" s="97">
        <v>1</v>
      </c>
      <c r="F7" s="97">
        <v>450</v>
      </c>
      <c r="G7" s="97">
        <v>950</v>
      </c>
      <c r="H7" s="97">
        <v>16</v>
      </c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Chantelle Antoun</cp:lastModifiedBy>
  <dcterms:created xsi:type="dcterms:W3CDTF">2020-01-31T01:04:26Z</dcterms:created>
  <dcterms:modified xsi:type="dcterms:W3CDTF">2024-11-11T09:23:58Z</dcterms:modified>
</cp:coreProperties>
</file>