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8B74595C-F8B9-4BBD-BCC2-197B399DC27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<sst xmlns="http://schemas.openxmlformats.org/spreadsheetml/2006/main" count="844" uniqueCount="301">
  <si>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</si>
  <si>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</si>
  <si>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</si>
  <si>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</si>
  <si>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</si>
  <si>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</si>
  <si>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</si>
  <si>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</si>
  <si>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</si>
  <si>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</si>
  <si>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</si>
  <si>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</si>
  <si>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</si>
  <si>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</si>
  <si>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</si>
  <si>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</si>
  <si>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</si>
  <si>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</si>
  <si>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</si>
  <si>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</si>
  <si>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</si>
  <si>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</si>
  <si>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</si>
  <si>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</si>
  <si>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</si>
  <si>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</si>
  <si>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</si>
  <si>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</si>
  <si>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</si>
  <si>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</si>
  <si>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</si>
  <si>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</si>
  <si>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</si>
  <si>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</si>
  <si>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</si>
  <si>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</si>
  <si>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</si>
  <si>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</si>
  <si>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</si>
  <si>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</si>
  <si>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</si>
  <si>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</si>
  <si>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</si>
  <si>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</si>
  <si>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</si>
  <si>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</si>
  <si>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</si>
  <si>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</si>
  <si>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</si>
  <si>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</si>
  <si>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</si>
  <si>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</si>
  <si>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</si>
  <si>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</si>
  <si>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</si>
  <si>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</si>
  <si>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</si>
  <si>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</si>
  <si>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</si>
  <si>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</si>
  <si>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</si>
  <si>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</si>
  <si>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</si>
  <si>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</si>
  <si>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</si>
  <si>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</si>
  <si>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</si>
  <si>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</si>
  <si>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</si>
  <si>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</si>
  <si>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</si>
  <si>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</si>
  <si>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</si>
  <si>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</si>
  <si>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</si>
  <si>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</si>
  <si>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</si>
  <si>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</si>
  <si>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</si>
  <si>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</si>
  <si>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</si>
  <si>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</si>
  <si>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</si>
  <si>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</si>
  <si>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</si>
  <si>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</si>
  <si>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</si>
  <si>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</si>
  <si>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</si>
  <si>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</si>
  <si>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</si>
  <si>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</si>
  <si>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</si>
  <si>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</si>
  <si>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</si>
  <si>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</si>
  <si>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</si>
  <si>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</si>
  <si>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</si>
  <si>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</si>
  <si>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</si>
  <si>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</si>
  <si>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</si>
  <si>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</si>
  <si>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</si>
  <si>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</si>
  <si>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</si>
  <si>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</si>
  <si>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</si>
  <si>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</si>
  <si>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</si>
  <si>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</si>
  <si>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</si>
  <si>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</si>
  <si>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</si>
  <si>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</si>
  <si>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</si>
  <si>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</si>
  <si>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</si>
  <si>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</si>
  <si>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</si>
  <si>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</si>
  <si>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</si>
  <si>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</si>
  <si>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</si>
  <si>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</si>
  <si>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</si>
  <si>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</si>
  <si>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</si>
  <si>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</si>
  <si>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</si>
  <si>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</si>
  <si>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</si>
  <si>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</si>
  <si>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</si>
  <si>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</si>
  <si>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</si>
  <si>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</si>
  <si>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</si>
  <si>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</si>
  <si>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</si>
  <si>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</si>
  <si>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</si>
  <si>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</si>
  <si>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</si>
  <si>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</si>
  <si>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</si>
  <si>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</si>
  <si>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</si>
  <si>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</si>
  <si>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</si>
  <si>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</si>
  <si>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</si>
  <si>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</si>
  <si>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</si>
  <si>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</si>
  <si>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</si>
  <si>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</si>
  <si>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</si>
  <si>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</si>
  <si>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</si>
  <si>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</si>
  <si>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</si>
  <si>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</si>
  <si>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</si>
  <si>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</si>
  <si>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</si>
  <si>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</si>
  <si>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</si>
  <si>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</si>
  <si>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</si>
  <si>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</si>
  <si>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</si>
  <si>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</si>
  <si>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</si>
  <si>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</si>
  <si>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</si>
  <si>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</si>
  <si>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</si>
  <si>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</si>
  <si>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</si>
  <si>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</si>
  <si>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</si>
  <si>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</si>
  <si>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</si>
  <si>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</si>
  <si>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</si>
  <si>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</si>
  <si>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</si>
  <si>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</si>
  <si>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</si>
  <si>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</si>
  <si>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</si>
  <si>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</si>
  <si>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</si>
  <si>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</si>
  <si>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</si>
  <si>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</si>
  <si>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</si>
  <si>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</si>
  <si>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</si>
  <si>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</si>
  <si>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</si>
  <si>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</si>
  <si>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</si>
  <si>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</si>
  <si>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</si>
  <si>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</si>
  <si>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</si>
  <si>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</si>
  <si>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</si>
  <si>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</si>
  <si>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</si>
  <si>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</si>
  <si>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</si>
  <si>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</si>
  <si>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</si>
  <si>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</si>
  <si>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</si>
  <si>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</si>
  <si>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</si>
  <si>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</si>
  <si>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</si>
  <si>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</si>
  <si>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</si>
  <si>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</si>
  <si>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</si>
  <si>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</si>
  <si>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</si>
  <si>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</si>
  <si>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</si>
  <si>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</si>
  <si>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</si>
  <si>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</si>
  <si>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</si>
  <si>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</si>
  <si>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</si>
  <si>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</si>
  <si>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</si>
  <si>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</si>
  <si>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</si>
  <si>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</si>
  <si>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</si>
  <si>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</si>
  <si>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</si>
  <si>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</si>
  <si>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</si>
  <si>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</si>
  <si>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</si>
  <si>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</si>
  <si>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</si>
  <si>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</si>
  <si>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</si>
  <si>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</si>
  <si>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</si>
  <si>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</si>
  <si>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</si>
  <si>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</si>
  <si>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</si>
  <si>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</si>
  <si>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</si>
  <si>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</si>
  <si>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</si>
  <si>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</si>
  <si>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</si>
  <si>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</si>
  <si>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</si>
  <si>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</si>
  <si>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</si>
  <si>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</si>
  <si>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</si>
  <si>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</si>
  <si>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</si>
  <si>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</si>
  <si>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</si>
  <si>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</si>
  <si>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</si>
  <si>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</si>
  <si>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</si>
  <si>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</si>
  <si>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</si>
  <si>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</si>
  <si>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</si>
  <si>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</si>
  <si>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</si>
  <si>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Blum</t>
  </si>
  <si>
    <t>No</t>
  </si>
  <si>
    <t>Blum Merivobox</t>
  </si>
  <si>
    <t>Amberley Ave Laundry</t>
  </si>
  <si>
    <t>Satin</t>
  </si>
  <si>
    <t>TC</t>
  </si>
  <si>
    <t>TC 402 Shaker profile White</t>
  </si>
  <si>
    <t>MRMDF White</t>
  </si>
  <si>
    <t>Full height Door over Top Cupb</t>
  </si>
  <si>
    <t>see attached drawing</t>
  </si>
  <si>
    <t>Kicker</t>
  </si>
  <si>
    <t>End Panel</t>
  </si>
  <si>
    <t>Kicker Face</t>
  </si>
  <si>
    <t>Filler</t>
  </si>
  <si>
    <t>Template with Trough cut out see attached drawing</t>
  </si>
  <si>
    <t>Substrate with Trough cut out see attached drawing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</si>
</sst>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13" workbookViewId="0">
      <selection activeCell="N17" sqref="N17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288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45670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45679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286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283</v>
      </c>
      <c r="C17" s="15" t="s">
        <v>291</v>
      </c>
      <c r="D17" s="15" t="s">
        <v>289</v>
      </c>
      <c r="E17" s="15">
        <v>18</v>
      </c>
      <c r="F17" s="16" t="s">
        <v>290</v>
      </c>
      <c r="G17" s="137"/>
      <c r="H17" s="138"/>
      <c r="I17" s="138"/>
      <c r="J17" s="139"/>
    </row>
    <row r="18" spans="1:10" x14ac:dyDescent="0.25">
      <c r="A18" s="5" t="s">
        <v>19</v>
      </c>
      <c r="B18" s="17" t="s">
        <v>283</v>
      </c>
      <c r="C18" s="17" t="s">
        <v>292</v>
      </c>
      <c r="D18" s="17" t="s">
        <v>289</v>
      </c>
      <c r="E18" s="17">
        <v>18</v>
      </c>
      <c r="F18" s="18" t="s">
        <v>290</v>
      </c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285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287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Z12" sqref="Z12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8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87</v>
      </c>
      <c r="D5" s="55">
        <v>1</v>
      </c>
      <c r="E5" s="54">
        <v>762</v>
      </c>
      <c r="F5" s="54">
        <v>462</v>
      </c>
      <c r="G5" s="54">
        <v>560</v>
      </c>
      <c r="H5" s="53"/>
      <c r="I5" s="53"/>
      <c r="J5" s="56">
        <v>1</v>
      </c>
      <c r="K5" s="57" t="s">
        <v>221</v>
      </c>
      <c r="L5" s="55" t="s">
        <v>242</v>
      </c>
      <c r="M5" s="57">
        <v>777</v>
      </c>
      <c r="N5" s="57">
        <v>462</v>
      </c>
      <c r="O5" s="57">
        <v>240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 x14ac:dyDescent="0.25">
      <c r="A6" s="52">
        <v>2</v>
      </c>
      <c r="B6" s="53"/>
      <c r="C6" s="54" t="s">
        <v>175</v>
      </c>
      <c r="D6" s="55">
        <v>1</v>
      </c>
      <c r="E6" s="54">
        <v>2210</v>
      </c>
      <c r="F6" s="54">
        <v>239</v>
      </c>
      <c r="G6" s="54">
        <v>580</v>
      </c>
      <c r="H6" s="53"/>
      <c r="I6" s="53"/>
      <c r="J6" s="56">
        <v>5</v>
      </c>
      <c r="K6" s="57" t="s">
        <v>231</v>
      </c>
      <c r="L6" s="55" t="s">
        <v>242</v>
      </c>
      <c r="M6" s="57">
        <v>2210</v>
      </c>
      <c r="N6" s="57">
        <v>237</v>
      </c>
      <c r="O6" s="57">
        <v>100</v>
      </c>
      <c r="P6" s="57">
        <v>100</v>
      </c>
      <c r="Q6" s="57">
        <v>770</v>
      </c>
      <c r="R6" s="57">
        <v>1440</v>
      </c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175</v>
      </c>
      <c r="D7" s="55">
        <v>1</v>
      </c>
      <c r="E7" s="54">
        <v>1840</v>
      </c>
      <c r="F7" s="54">
        <v>469</v>
      </c>
      <c r="G7" s="54">
        <v>270</v>
      </c>
      <c r="H7" s="53"/>
      <c r="I7" s="53"/>
      <c r="J7" s="56">
        <v>4</v>
      </c>
      <c r="K7" s="57" t="s">
        <v>231</v>
      </c>
      <c r="L7" s="54" t="s">
        <v>242</v>
      </c>
      <c r="M7" s="57">
        <v>2210</v>
      </c>
      <c r="N7" s="57">
        <v>468</v>
      </c>
      <c r="O7" s="57">
        <v>100</v>
      </c>
      <c r="P7" s="57">
        <v>100</v>
      </c>
      <c r="Q7" s="57">
        <v>770</v>
      </c>
      <c r="R7" s="57">
        <v>1440</v>
      </c>
      <c r="S7" s="57"/>
      <c r="T7" s="58"/>
      <c r="U7" s="58"/>
      <c r="V7" s="58"/>
      <c r="W7" s="58"/>
      <c r="X7" s="58"/>
      <c r="Y7" s="59" t="s">
        <v>293</v>
      </c>
      <c r="Z7" s="60" t="s">
        <v>294</v>
      </c>
    </row>
    <row r="8" spans="1:26" x14ac:dyDescent="0.25">
      <c r="A8" s="52">
        <v>4</v>
      </c>
      <c r="B8" s="53"/>
      <c r="C8" s="54" t="s">
        <v>177</v>
      </c>
      <c r="D8" s="55">
        <v>1</v>
      </c>
      <c r="E8" s="54">
        <v>1840</v>
      </c>
      <c r="F8" s="54">
        <v>469</v>
      </c>
      <c r="G8" s="54">
        <v>270</v>
      </c>
      <c r="H8" s="53"/>
      <c r="I8" s="53"/>
      <c r="J8" s="57">
        <v>4</v>
      </c>
      <c r="K8" s="57" t="s">
        <v>231</v>
      </c>
      <c r="L8" s="54" t="s">
        <v>242</v>
      </c>
      <c r="M8" s="57">
        <v>2210</v>
      </c>
      <c r="N8" s="57">
        <v>468</v>
      </c>
      <c r="O8" s="57">
        <v>100</v>
      </c>
      <c r="P8" s="57">
        <v>100</v>
      </c>
      <c r="Q8" s="57">
        <v>770</v>
      </c>
      <c r="R8" s="57">
        <v>1440</v>
      </c>
      <c r="S8" s="57"/>
      <c r="T8" s="58"/>
      <c r="U8" s="58"/>
      <c r="V8" s="58"/>
      <c r="W8" s="58"/>
      <c r="X8" s="58"/>
      <c r="Y8" s="59" t="s">
        <v>293</v>
      </c>
      <c r="Z8" s="60" t="s">
        <v>294</v>
      </c>
    </row>
    <row r="9" spans="1:26" x14ac:dyDescent="0.25">
      <c r="A9" s="52">
        <v>5</v>
      </c>
      <c r="B9" s="53"/>
      <c r="C9" s="54" t="s">
        <v>158</v>
      </c>
      <c r="D9" s="55">
        <v>1</v>
      </c>
      <c r="E9" s="54">
        <v>370</v>
      </c>
      <c r="F9" s="54">
        <v>938</v>
      </c>
      <c r="G9" s="54">
        <v>270</v>
      </c>
      <c r="H9" s="53"/>
      <c r="I9" s="53"/>
      <c r="J9" s="57"/>
      <c r="K9" s="57" t="s">
        <v>231</v>
      </c>
      <c r="L9" s="54" t="s">
        <v>242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 t="s">
        <v>293</v>
      </c>
      <c r="Z9" s="60" t="s">
        <v>294</v>
      </c>
    </row>
    <row r="10" spans="1:26" ht="30" x14ac:dyDescent="0.25">
      <c r="A10" s="52">
        <v>6</v>
      </c>
      <c r="B10" s="53"/>
      <c r="C10" s="54" t="s">
        <v>256</v>
      </c>
      <c r="D10" s="55">
        <v>1</v>
      </c>
      <c r="E10" s="54">
        <v>100</v>
      </c>
      <c r="F10" s="54">
        <v>938</v>
      </c>
      <c r="G10" s="54">
        <v>222</v>
      </c>
      <c r="H10" s="53"/>
      <c r="I10" s="53"/>
      <c r="J10" s="57" t="s">
        <v>88</v>
      </c>
      <c r="K10" s="57" t="e">
        <f>VLOOKUP(C10, Codes!$D$4:$E$59, 2, FALSE)</f>
        <v>#N/A</v>
      </c>
      <c r="L10" s="54" t="s">
        <v>241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 t="s">
        <v>295</v>
      </c>
      <c r="Z10" s="60"/>
    </row>
    <row r="11" spans="1:26" ht="30" x14ac:dyDescent="0.25">
      <c r="A11" s="52">
        <v>7</v>
      </c>
      <c r="B11" s="53"/>
      <c r="C11" s="54" t="s">
        <v>256</v>
      </c>
      <c r="D11" s="55">
        <v>1</v>
      </c>
      <c r="E11" s="54">
        <v>100</v>
      </c>
      <c r="F11" s="54">
        <v>254</v>
      </c>
      <c r="G11" s="54">
        <v>512</v>
      </c>
      <c r="H11" s="53"/>
      <c r="I11" s="53"/>
      <c r="J11" s="57" t="s">
        <v>88</v>
      </c>
      <c r="K11" s="57" t="e">
        <f>VLOOKUP(C11, Codes!$D$4:$E$59, 2, FALSE)</f>
        <v>#N/A</v>
      </c>
      <c r="L11" s="54" t="s">
        <v>241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 t="s">
        <v>295</v>
      </c>
      <c r="Z11" s="60"/>
    </row>
    <row r="12" spans="1:26" ht="30" x14ac:dyDescent="0.25">
      <c r="A12" s="52">
        <v>8</v>
      </c>
      <c r="B12" s="53"/>
      <c r="C12" s="54" t="s">
        <v>256</v>
      </c>
      <c r="D12" s="55">
        <v>1</v>
      </c>
      <c r="E12" s="54">
        <v>100</v>
      </c>
      <c r="F12" s="54">
        <v>459</v>
      </c>
      <c r="G12" s="54">
        <v>512</v>
      </c>
      <c r="H12" s="53"/>
      <c r="I12" s="53"/>
      <c r="J12" s="57" t="s">
        <v>88</v>
      </c>
      <c r="K12" s="57" t="e">
        <f>VLOOKUP(C12, Codes!$D$4:$E$59, 2, FALSE)</f>
        <v>#N/A</v>
      </c>
      <c r="L12" s="54" t="s">
        <v>241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 t="s">
        <v>295</v>
      </c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P11" sqref="P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10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243</v>
      </c>
      <c r="D5" s="92" t="s">
        <v>220</v>
      </c>
      <c r="E5" s="93">
        <v>1</v>
      </c>
      <c r="F5" s="92">
        <v>2210</v>
      </c>
      <c r="G5" s="92">
        <v>600</v>
      </c>
      <c r="H5" s="92">
        <v>18</v>
      </c>
      <c r="I5" s="94"/>
      <c r="J5" s="94"/>
      <c r="K5" s="94"/>
      <c r="L5" s="94"/>
      <c r="M5" s="94"/>
      <c r="N5" s="95" t="s">
        <v>296</v>
      </c>
    </row>
    <row r="6" spans="1:14" x14ac:dyDescent="0.25">
      <c r="A6" s="90">
        <v>2</v>
      </c>
      <c r="B6" s="91"/>
      <c r="C6" s="55" t="s">
        <v>243</v>
      </c>
      <c r="D6" s="92" t="s">
        <v>220</v>
      </c>
      <c r="E6" s="93">
        <v>1</v>
      </c>
      <c r="F6" s="92">
        <v>110</v>
      </c>
      <c r="G6" s="92">
        <v>974</v>
      </c>
      <c r="H6" s="92">
        <v>18</v>
      </c>
      <c r="I6" s="94"/>
      <c r="J6" s="94"/>
      <c r="K6" s="94"/>
      <c r="L6" s="94"/>
      <c r="M6" s="94"/>
      <c r="N6" s="95" t="s">
        <v>297</v>
      </c>
    </row>
    <row r="7" spans="1:14" x14ac:dyDescent="0.25">
      <c r="A7" s="90">
        <v>3</v>
      </c>
      <c r="B7" s="91"/>
      <c r="C7" s="54" t="s">
        <v>243</v>
      </c>
      <c r="D7" s="92" t="s">
        <v>220</v>
      </c>
      <c r="E7" s="92">
        <v>1</v>
      </c>
      <c r="F7" s="92">
        <v>110</v>
      </c>
      <c r="G7" s="92">
        <v>272</v>
      </c>
      <c r="H7" s="92">
        <v>18</v>
      </c>
      <c r="I7" s="94"/>
      <c r="J7" s="94"/>
      <c r="K7" s="94"/>
      <c r="L7" s="94"/>
      <c r="M7" s="94"/>
      <c r="N7" s="95" t="s">
        <v>297</v>
      </c>
    </row>
    <row r="8" spans="1:14" x14ac:dyDescent="0.25">
      <c r="A8" s="90">
        <v>4</v>
      </c>
      <c r="B8" s="91"/>
      <c r="C8" s="54" t="s">
        <v>243</v>
      </c>
      <c r="D8" s="92" t="s">
        <v>220</v>
      </c>
      <c r="E8" s="92">
        <v>1</v>
      </c>
      <c r="F8" s="92">
        <v>110</v>
      </c>
      <c r="G8" s="92">
        <v>477</v>
      </c>
      <c r="H8" s="92">
        <v>18</v>
      </c>
      <c r="I8" s="94"/>
      <c r="J8" s="94"/>
      <c r="K8" s="94"/>
      <c r="L8" s="94"/>
      <c r="M8" s="94"/>
      <c r="N8" s="95" t="s">
        <v>297</v>
      </c>
    </row>
    <row r="9" spans="1:14" x14ac:dyDescent="0.25">
      <c r="A9" s="90">
        <v>5</v>
      </c>
      <c r="B9" s="91"/>
      <c r="C9" s="54" t="s">
        <v>243</v>
      </c>
      <c r="D9" s="92" t="s">
        <v>220</v>
      </c>
      <c r="E9" s="92">
        <v>1</v>
      </c>
      <c r="F9" s="92">
        <v>780</v>
      </c>
      <c r="G9" s="92">
        <v>40</v>
      </c>
      <c r="H9" s="92">
        <v>18</v>
      </c>
      <c r="I9" s="94"/>
      <c r="J9" s="94"/>
      <c r="K9" s="94"/>
      <c r="L9" s="94"/>
      <c r="M9" s="94"/>
      <c r="N9" s="95" t="s">
        <v>298</v>
      </c>
    </row>
    <row r="10" spans="1:14" x14ac:dyDescent="0.25">
      <c r="A10" s="90">
        <v>6</v>
      </c>
      <c r="B10" s="91"/>
      <c r="C10" s="54" t="s">
        <v>243</v>
      </c>
      <c r="D10" s="92" t="s">
        <v>220</v>
      </c>
      <c r="E10" s="92">
        <v>3</v>
      </c>
      <c r="F10" s="92">
        <v>2210</v>
      </c>
      <c r="G10" s="92">
        <v>40</v>
      </c>
      <c r="H10" s="92">
        <v>18</v>
      </c>
      <c r="I10" s="94"/>
      <c r="J10" s="94"/>
      <c r="K10" s="94"/>
      <c r="L10" s="94"/>
      <c r="M10" s="94"/>
      <c r="N10" s="95" t="s">
        <v>298</v>
      </c>
    </row>
    <row r="11" spans="1:14" x14ac:dyDescent="0.25">
      <c r="A11" s="90">
        <v>7</v>
      </c>
      <c r="B11" s="91"/>
      <c r="C11" s="54" t="s">
        <v>243</v>
      </c>
      <c r="D11" s="92" t="s">
        <v>223</v>
      </c>
      <c r="E11" s="92">
        <v>1</v>
      </c>
      <c r="F11" s="92">
        <v>1082</v>
      </c>
      <c r="G11" s="92">
        <v>560</v>
      </c>
      <c r="H11" s="92">
        <v>18</v>
      </c>
      <c r="I11" s="94"/>
      <c r="J11" s="94"/>
      <c r="K11" s="94"/>
      <c r="L11" s="94"/>
      <c r="M11" s="94"/>
      <c r="N11" s="95" t="s">
        <v>300</v>
      </c>
    </row>
    <row r="12" spans="1:14" x14ac:dyDescent="0.25">
      <c r="A12" s="90">
        <v>8</v>
      </c>
      <c r="B12" s="91"/>
      <c r="C12" s="54" t="s">
        <v>249</v>
      </c>
      <c r="D12" s="92" t="s">
        <v>220</v>
      </c>
      <c r="E12" s="92">
        <v>1</v>
      </c>
      <c r="F12" s="92">
        <v>1100</v>
      </c>
      <c r="G12" s="92">
        <v>600</v>
      </c>
      <c r="H12" s="92">
        <v>3</v>
      </c>
      <c r="I12" s="94"/>
      <c r="J12" s="94"/>
      <c r="K12" s="94"/>
      <c r="L12" s="94"/>
      <c r="M12" s="94"/>
      <c r="N12" s="95" t="s">
        <v>299</v>
      </c>
    </row>
    <row r="13" spans="1:14" x14ac:dyDescent="0.25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2025-01-12T20:38:49Z</dcterms:modified>
</cp:coreProperties>
</file>