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2" documentId="8_{BB443E10-0AEA-4A93-8B2C-82EE7502C1DE}" xr6:coauthVersionLast="47" xr6:coauthVersionMax="47" xr10:uidLastSave="{DBA4BE2B-CA53-4BCD-B234-13E9303F359E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<sst xmlns="http://schemas.openxmlformats.org/spreadsheetml/2006/main" count="820" uniqueCount="276">
  <si>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</si>
  <si>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</si>
  <si>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</si>
  <si>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</si>
  <si>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</si>
  <si>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</si>
  <si>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</si>
  <si>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</si>
  <si>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</si>
  <si>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</si>
  <si>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</si>
  <si>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</si>
  <si>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</si>
  <si>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</si>
  <si>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</si>
  <si>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</si>
  <si>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</si>
  <si>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</si>
  <si>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</si>
  <si>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</si>
  <si>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</si>
  <si>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</si>
  <si>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</si>
  <si>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</si>
  <si>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</si>
  <si>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</si>
  <si>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</si>
  <si>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</si>
  <si>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</si>
  <si>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</si>
  <si>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</si>
  <si>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</si>
  <si>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</si>
  <si>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</si>
  <si>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</si>
  <si>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</si>
  <si>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</si>
  <si>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</si>
  <si>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</si>
  <si>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</si>
  <si>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</si>
  <si>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</si>
  <si>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</si>
  <si>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</si>
  <si>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</si>
  <si>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</si>
  <si>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</si>
  <si>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</si>
  <si>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</si>
  <si>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</si>
  <si>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</si>
  <si>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</si>
  <si>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</si>
  <si>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</si>
  <si>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</si>
  <si>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</si>
  <si>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</si>
  <si>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</si>
  <si>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</si>
  <si>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</si>
  <si>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</si>
  <si>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</si>
  <si>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</si>
  <si>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</si>
  <si>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</si>
  <si>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</si>
  <si>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</si>
  <si>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</si>
  <si>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</si>
  <si>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</si>
  <si>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</si>
  <si>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</si>
  <si>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</si>
  <si>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</si>
  <si>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</si>
  <si>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</si>
  <si>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</si>
  <si>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</si>
  <si>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</si>
  <si>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</si>
  <si>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</si>
  <si>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</si>
  <si>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</si>
  <si>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</si>
  <si>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</si>
  <si>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</si>
  <si>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</si>
  <si>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</si>
  <si>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</si>
  <si>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</si>
  <si>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</si>
  <si>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</si>
  <si>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</si>
  <si>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</si>
  <si>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</si>
  <si>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</si>
  <si>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</si>
  <si>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</si>
  <si>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</si>
  <si>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</si>
  <si>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</si>
  <si>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</si>
  <si>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</si>
  <si>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</si>
  <si>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</si>
  <si>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</si>
  <si>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</si>
  <si>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</si>
  <si>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</si>
  <si>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</si>
  <si>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</si>
  <si>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</si>
  <si>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</si>
  <si>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</si>
  <si>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</si>
  <si>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</si>
  <si>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</si>
  <si>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</si>
  <si>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</si>
  <si>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</si>
  <si>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</si>
  <si>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</si>
  <si>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</si>
  <si>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</si>
  <si>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</si>
  <si>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</si>
  <si>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</si>
  <si>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</si>
  <si>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</si>
  <si>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</si>
  <si>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</si>
  <si>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</si>
  <si>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</si>
  <si>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</si>
  <si>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</si>
  <si>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</si>
  <si>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</si>
  <si>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</si>
  <si>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</si>
  <si>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</si>
  <si>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</si>
  <si>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</si>
  <si>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</si>
  <si>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</si>
  <si>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</si>
  <si>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</si>
  <si>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</si>
  <si>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</si>
  <si>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</si>
  <si>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</si>
  <si>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</si>
  <si>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</si>
  <si>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</si>
  <si>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</si>
  <si>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</si>
  <si>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</si>
  <si>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</si>
  <si>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</si>
  <si>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</si>
  <si>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</si>
  <si>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</si>
  <si>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</si>
  <si>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</si>
  <si>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</si>
  <si>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</si>
  <si>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</si>
  <si>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</si>
  <si>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</si>
  <si>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</si>
  <si>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</si>
  <si>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</si>
  <si>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</si>
  <si>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</si>
  <si>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</si>
  <si>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</si>
  <si>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</si>
  <si>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</si>
  <si>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</si>
  <si>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</si>
  <si>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</si>
  <si>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</si>
  <si>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</si>
  <si>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</si>
  <si>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</si>
  <si>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</si>
  <si>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</si>
  <si>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</si>
  <si>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</si>
  <si>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</si>
  <si>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</si>
  <si>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</si>
  <si>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</si>
  <si>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</si>
  <si>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</si>
  <si>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</si>
  <si>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</si>
  <si>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</si>
  <si>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</si>
  <si>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</si>
  <si>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</si>
  <si>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</si>
  <si>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</si>
  <si>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</si>
  <si>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</si>
  <si>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</si>
  <si>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</si>
  <si>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</si>
  <si>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</si>
  <si>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</si>
  <si>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</si>
  <si>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</si>
  <si>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</si>
  <si>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</si>
  <si>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</si>
  <si>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</si>
  <si>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</si>
  <si>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</si>
  <si>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</si>
  <si>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</si>
  <si>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</si>
  <si>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</si>
  <si>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</si>
  <si>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</si>
  <si>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</si>
  <si>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</si>
  <si>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</si>
  <si>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</si>
  <si>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</si>
  <si>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</si>
  <si>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</si>
  <si>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</si>
  <si>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</si>
  <si>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</si>
  <si>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</si>
  <si>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</si>
  <si>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</si>
  <si>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</si>
  <si>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</si>
  <si>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</si>
  <si>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</si>
  <si>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</si>
  <si>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</si>
  <si>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</si>
  <si>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</si>
  <si>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</si>
  <si>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</si>
  <si>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</si>
  <si>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</si>
  <si>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</si>
  <si>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</si>
  <si>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</si>
  <si>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</si>
  <si>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</si>
  <si>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</si>
  <si>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</si>
  <si>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</si>
  <si>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</si>
  <si>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</si>
  <si>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</si>
  <si>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</si>
  <si>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</si>
  <si>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</si>
  <si>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</si>
  <si>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</si>
  <si>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</si>
  <si>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</si>
  <si>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</si>
  <si>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</si>
  <si>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</si>
  <si>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</si>
  <si>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</si>
  <si>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</si>
  <si>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</si>
  <si>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Hombsch</t>
  </si>
  <si>
    <t>standard slide out hood, this is finish size just requires 180 x 180 flute box to run from bot to top</t>
  </si>
  <si>
    <t>scalloped shelf will send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</si>
</sst>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45681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45694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C10" sqref="C1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5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91</v>
      </c>
      <c r="D5" s="35">
        <v>1</v>
      </c>
      <c r="E5" s="36">
        <v>695</v>
      </c>
      <c r="F5" s="36">
        <v>464</v>
      </c>
      <c r="G5" s="36">
        <v>300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45" x14ac:dyDescent="0.25">
      <c r="A6" s="109">
        <v>2</v>
      </c>
      <c r="B6" s="33"/>
      <c r="C6" s="34" t="s">
        <v>30</v>
      </c>
      <c r="D6" s="35">
        <v>1</v>
      </c>
      <c r="E6" s="36">
        <v>353</v>
      </c>
      <c r="F6" s="36">
        <v>600</v>
      </c>
      <c r="G6" s="36">
        <v>300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235</v>
      </c>
      <c r="Q6" s="37"/>
      <c r="R6" s="37"/>
      <c r="S6" s="37"/>
      <c r="T6" s="153"/>
      <c r="U6" s="153"/>
      <c r="V6" s="153"/>
      <c r="W6" s="153"/>
      <c r="X6" s="153"/>
      <c r="Y6" s="91" t="s">
        <v>274</v>
      </c>
      <c r="Z6" s="92"/>
    </row>
    <row r="7" spans="1:26" ht="30" x14ac:dyDescent="0.25">
      <c r="A7" s="109">
        <v>3</v>
      </c>
      <c r="B7" s="33"/>
      <c r="C7" s="34" t="s">
        <v>92</v>
      </c>
      <c r="D7" s="35">
        <v>1</v>
      </c>
      <c r="E7" s="36">
        <v>695</v>
      </c>
      <c r="F7" s="36">
        <v>353</v>
      </c>
      <c r="G7" s="36">
        <v>300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23</v>
      </c>
      <c r="D8" s="35">
        <v>1</v>
      </c>
      <c r="E8" s="36">
        <v>695</v>
      </c>
      <c r="F8" s="36">
        <v>706</v>
      </c>
      <c r="G8" s="36">
        <v>300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2</v>
      </c>
      <c r="D9" s="35">
        <v>1</v>
      </c>
      <c r="E9" s="36">
        <v>700</v>
      </c>
      <c r="F9" s="36">
        <v>868</v>
      </c>
      <c r="G9" s="36">
        <v>430</v>
      </c>
      <c r="H9" s="32"/>
      <c r="I9" s="32"/>
      <c r="J9" s="37">
        <v>1</v>
      </c>
      <c r="K9" s="96" t="str">
        <f>VLOOKUP(C9, Codes!$D$4:$E$59, 2, FALSE)</f>
        <v>N</v>
      </c>
      <c r="L9" s="39" t="s">
        <v>28</v>
      </c>
      <c r="M9" s="95"/>
      <c r="N9" s="95"/>
      <c r="O9" s="37">
        <v>103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19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349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4</v>
      </c>
      <c r="F6" s="12">
        <v>337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ht="30" x14ac:dyDescent="0.25">
      <c r="A7" s="125">
        <v>3</v>
      </c>
      <c r="B7" s="2"/>
      <c r="C7" s="15" t="s">
        <v>55</v>
      </c>
      <c r="D7" s="12" t="s">
        <v>78</v>
      </c>
      <c r="E7" s="82">
        <v>6</v>
      </c>
      <c r="F7" s="12">
        <v>84</v>
      </c>
      <c r="G7" s="12">
        <v>2040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72</v>
      </c>
      <c r="E8" s="82">
        <v>2</v>
      </c>
      <c r="F8" s="12">
        <v>721</v>
      </c>
      <c r="G8" s="12">
        <v>560</v>
      </c>
      <c r="H8" s="12"/>
      <c r="I8" s="13"/>
      <c r="J8" s="13"/>
      <c r="K8" s="13"/>
      <c r="L8" s="13"/>
      <c r="M8" s="13"/>
      <c r="N8" s="126" t="s">
        <v>275</v>
      </c>
    </row>
    <row r="9" spans="1:14" ht="30" x14ac:dyDescent="0.25">
      <c r="A9" s="125">
        <v>5</v>
      </c>
      <c r="B9" s="2"/>
      <c r="C9" s="15" t="s">
        <v>55</v>
      </c>
      <c r="D9" s="12" t="s">
        <v>78</v>
      </c>
      <c r="E9" s="82">
        <v>3</v>
      </c>
      <c r="F9" s="12">
        <v>230</v>
      </c>
      <c r="G9" s="12">
        <v>604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2025-01-24T05:23:21Z</dcterms:modified>
</cp:coreProperties>
</file>