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663DBB49-FF9F-420D-9589-DD6B1BC94B0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<sst xmlns="http://schemas.openxmlformats.org/spreadsheetml/2006/main" count="827" uniqueCount="277">
  <si>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</si>
  <si>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</si>
  <si>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</si>
  <si>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</si>
  <si>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</si>
  <si>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</si>
  <si>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</si>
  <si>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</si>
  <si>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</si>
  <si>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</si>
  <si>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</si>
  <si>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</si>
  <si>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</si>
  <si>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</si>
  <si>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</si>
  <si>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</si>
  <si>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</si>
  <si>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</si>
  <si>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</si>
  <si>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</si>
  <si>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</si>
  <si>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</si>
  <si>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</si>
  <si>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</si>
  <si>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</si>
  <si>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</si>
  <si>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</si>
  <si>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</si>
  <si>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</si>
  <si>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</si>
  <si>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</si>
  <si>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</si>
  <si>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</si>
  <si>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</si>
  <si>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</si>
  <si>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</si>
  <si>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</si>
  <si>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</si>
  <si>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</si>
  <si>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</si>
  <si>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</si>
  <si>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</si>
  <si>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</si>
  <si>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</si>
  <si>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</si>
  <si>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</si>
  <si>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</si>
  <si>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</si>
  <si>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</si>
  <si>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</si>
  <si>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</si>
  <si>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</si>
  <si>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</si>
  <si>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</si>
  <si>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</si>
  <si>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</si>
  <si>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</si>
  <si>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</si>
  <si>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</si>
  <si>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</si>
  <si>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</si>
  <si>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</si>
  <si>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</si>
  <si>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</si>
  <si>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</si>
  <si>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</si>
  <si>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</si>
  <si>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</si>
  <si>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</si>
  <si>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</si>
  <si>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</si>
  <si>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</si>
  <si>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</si>
  <si>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</si>
  <si>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</si>
  <si>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</si>
  <si>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</si>
  <si>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</si>
  <si>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</si>
  <si>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</si>
  <si>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</si>
  <si>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</si>
  <si>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</si>
  <si>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</si>
  <si>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</si>
  <si>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</si>
  <si>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</si>
  <si>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</si>
  <si>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</si>
  <si>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</si>
  <si>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</si>
  <si>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</si>
  <si>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</si>
  <si>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</si>
  <si>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</si>
  <si>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</si>
  <si>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</si>
  <si>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</si>
  <si>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</si>
  <si>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</si>
  <si>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</si>
  <si>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</si>
  <si>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</si>
  <si>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</si>
  <si>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</si>
  <si>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</si>
  <si>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</si>
  <si>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</si>
  <si>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</si>
  <si>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</si>
  <si>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</si>
  <si>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</si>
  <si>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</si>
  <si>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</si>
  <si>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</si>
  <si>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</si>
  <si>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</si>
  <si>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</si>
  <si>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</si>
  <si>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</si>
  <si>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</si>
  <si>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</si>
  <si>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</si>
  <si>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</si>
  <si>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</si>
  <si>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</si>
  <si>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</si>
  <si>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</si>
  <si>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</si>
  <si>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</si>
  <si>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</si>
  <si>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</si>
  <si>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</si>
  <si>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</si>
  <si>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</si>
  <si>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</si>
  <si>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</si>
  <si>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</si>
  <si>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</si>
  <si>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</si>
  <si>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</si>
  <si>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</si>
  <si>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</si>
  <si>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</si>
  <si>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</si>
  <si>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</si>
  <si>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</si>
  <si>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</si>
  <si>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</si>
  <si>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</si>
  <si>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</si>
  <si>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</si>
  <si>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</si>
  <si>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</si>
  <si>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</si>
  <si>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</si>
  <si>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</si>
  <si>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</si>
  <si>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</si>
  <si>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</si>
  <si>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</si>
  <si>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</si>
  <si>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</si>
  <si>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</si>
  <si>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</si>
  <si>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</si>
  <si>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</si>
  <si>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</si>
  <si>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</si>
  <si>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</si>
  <si>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</si>
  <si>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</si>
  <si>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</si>
  <si>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</si>
  <si>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</si>
  <si>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</si>
  <si>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</si>
  <si>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</si>
  <si>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</si>
  <si>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</si>
  <si>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</si>
  <si>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</si>
  <si>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</si>
  <si>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</si>
  <si>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</si>
  <si>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</si>
  <si>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</si>
  <si>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</si>
  <si>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</si>
  <si>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</si>
  <si>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</si>
  <si>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</si>
  <si>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</si>
  <si>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</si>
  <si>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</si>
  <si>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</si>
  <si>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</si>
  <si>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</si>
  <si>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</si>
  <si>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</si>
  <si>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</si>
  <si>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</si>
  <si>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</si>
  <si>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</si>
  <si>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</si>
  <si>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</si>
  <si>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</si>
  <si>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</si>
  <si>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</si>
  <si>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</si>
  <si>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</si>
  <si>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</si>
  <si>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</si>
  <si>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</si>
  <si>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</si>
  <si>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</si>
  <si>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</si>
  <si>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</si>
  <si>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</si>
  <si>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</si>
  <si>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</si>
  <si>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</si>
  <si>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</si>
  <si>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</si>
  <si>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</si>
  <si>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</si>
  <si>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</si>
  <si>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</si>
  <si>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</si>
  <si>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</si>
  <si>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</si>
  <si>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</si>
  <si>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</si>
  <si>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</si>
  <si>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</si>
  <si>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</si>
  <si>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</si>
  <si>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</si>
  <si>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</si>
  <si>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</si>
  <si>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</si>
  <si>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</si>
  <si>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</si>
  <si>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</si>
  <si>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</si>
  <si>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</si>
  <si>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</si>
  <si>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</si>
  <si>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</si>
  <si>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</si>
  <si>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</si>
  <si>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</si>
  <si>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</si>
  <si>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</si>
  <si>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</si>
  <si>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</si>
  <si>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</si>
  <si>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</si>
  <si>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</si>
  <si>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</si>
  <si>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</si>
  <si>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</si>
  <si>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</si>
  <si>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</si>
  <si>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</si>
  <si>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</si>
  <si>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</si>
  <si>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</si>
  <si>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</si>
  <si>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</si>
  <si>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</si>
  <si>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</si>
  <si>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</si>
  <si>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Turner &amp; Hall</t>
  </si>
  <si>
    <t>Turner</t>
  </si>
  <si>
    <t>this cab is finished size. Flute box to be full length of cab 180w x 210d</t>
  </si>
  <si>
    <t>Hall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</si>
</sst>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4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45691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45701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P11" sqref="P1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7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 t="s">
        <v>274</v>
      </c>
      <c r="C5" s="34" t="s">
        <v>23</v>
      </c>
      <c r="D5" s="35">
        <v>1</v>
      </c>
      <c r="E5" s="36">
        <v>500</v>
      </c>
      <c r="F5" s="36">
        <v>600</v>
      </c>
      <c r="G5" s="36">
        <v>380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102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 t="s">
        <v>274</v>
      </c>
      <c r="C6" s="34" t="s">
        <v>91</v>
      </c>
      <c r="D6" s="35">
        <v>1</v>
      </c>
      <c r="E6" s="36">
        <v>617</v>
      </c>
      <c r="F6" s="36">
        <v>356</v>
      </c>
      <c r="G6" s="36">
        <v>330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45" x14ac:dyDescent="0.25">
      <c r="A7" s="109">
        <v>3</v>
      </c>
      <c r="B7" s="33" t="s">
        <v>274</v>
      </c>
      <c r="C7" s="34" t="s">
        <v>29</v>
      </c>
      <c r="D7" s="35">
        <v>1</v>
      </c>
      <c r="E7" s="36">
        <v>475</v>
      </c>
      <c r="F7" s="36">
        <v>600</v>
      </c>
      <c r="G7" s="36">
        <v>330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100</v>
      </c>
      <c r="Q7" s="37"/>
      <c r="R7" s="37"/>
      <c r="S7" s="37"/>
      <c r="T7" s="153"/>
      <c r="U7" s="153"/>
      <c r="V7" s="153"/>
      <c r="W7" s="153"/>
      <c r="X7" s="153"/>
      <c r="Y7" s="91" t="s">
        <v>275</v>
      </c>
      <c r="Z7" s="92"/>
    </row>
    <row r="8" spans="1:26" ht="30" x14ac:dyDescent="0.25">
      <c r="A8" s="109">
        <v>4</v>
      </c>
      <c r="B8" s="33" t="s">
        <v>274</v>
      </c>
      <c r="C8" s="34" t="s">
        <v>23</v>
      </c>
      <c r="D8" s="35">
        <v>1</v>
      </c>
      <c r="E8" s="36">
        <v>617</v>
      </c>
      <c r="F8" s="36">
        <v>683</v>
      </c>
      <c r="G8" s="36">
        <v>330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100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ht="30" x14ac:dyDescent="0.25">
      <c r="A9" s="109">
        <v>5</v>
      </c>
      <c r="B9" s="33" t="s">
        <v>274</v>
      </c>
      <c r="C9" s="34" t="s">
        <v>23</v>
      </c>
      <c r="D9" s="35">
        <v>1</v>
      </c>
      <c r="E9" s="36">
        <v>500</v>
      </c>
      <c r="F9" s="36">
        <v>730</v>
      </c>
      <c r="G9" s="36">
        <v>450</v>
      </c>
      <c r="H9" s="32"/>
      <c r="I9" s="32"/>
      <c r="J9" s="37">
        <v>1</v>
      </c>
      <c r="K9" s="96" t="str">
        <f>VLOOKUP(C9, Codes!$D$4:$E$59, 2, FALSE)</f>
        <v>Y</v>
      </c>
      <c r="L9" s="39" t="s">
        <v>28</v>
      </c>
      <c r="M9" s="95"/>
      <c r="N9" s="95"/>
      <c r="O9" s="37">
        <v>100</v>
      </c>
      <c r="P9" s="37">
        <v>100</v>
      </c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ht="30" x14ac:dyDescent="0.25">
      <c r="A10" s="109">
        <v>6</v>
      </c>
      <c r="B10" s="33" t="s">
        <v>274</v>
      </c>
      <c r="C10" s="34" t="s">
        <v>32</v>
      </c>
      <c r="D10" s="35">
        <v>1</v>
      </c>
      <c r="E10" s="36">
        <v>1450</v>
      </c>
      <c r="F10" s="36">
        <v>900</v>
      </c>
      <c r="G10" s="36">
        <v>565</v>
      </c>
      <c r="H10" s="32"/>
      <c r="I10" s="32"/>
      <c r="J10" s="37">
        <v>2</v>
      </c>
      <c r="K10" s="96" t="str">
        <f>VLOOKUP(C10, Codes!$D$4:$E$59, 2, FALSE)</f>
        <v>Y</v>
      </c>
      <c r="L10" s="39" t="s">
        <v>28</v>
      </c>
      <c r="M10" s="95"/>
      <c r="N10" s="95"/>
      <c r="O10" s="37">
        <v>100</v>
      </c>
      <c r="P10" s="37">
        <v>100</v>
      </c>
      <c r="Q10" s="37">
        <v>725</v>
      </c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ht="30" x14ac:dyDescent="0.25">
      <c r="A11" s="109">
        <v>7</v>
      </c>
      <c r="B11" s="33" t="s">
        <v>274</v>
      </c>
      <c r="C11" s="34" t="s">
        <v>23</v>
      </c>
      <c r="D11" s="35">
        <v>1</v>
      </c>
      <c r="E11" s="36">
        <v>712</v>
      </c>
      <c r="F11" s="36">
        <v>974</v>
      </c>
      <c r="G11" s="36">
        <v>330</v>
      </c>
      <c r="H11" s="32"/>
      <c r="I11" s="32"/>
      <c r="J11" s="37">
        <v>1</v>
      </c>
      <c r="K11" s="96" t="str">
        <f>VLOOKUP(C11, Codes!$D$4:$E$59, 2, FALSE)</f>
        <v>Y</v>
      </c>
      <c r="L11" s="39" t="s">
        <v>28</v>
      </c>
      <c r="M11" s="95"/>
      <c r="N11" s="95"/>
      <c r="O11" s="37">
        <v>100</v>
      </c>
      <c r="P11" s="37">
        <v>100</v>
      </c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C11" sqref="C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12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83" t="s">
        <v>276</v>
      </c>
      <c r="C5" s="15" t="s">
        <v>55</v>
      </c>
      <c r="D5" s="12" t="s">
        <v>71</v>
      </c>
      <c r="E5" s="82">
        <v>3</v>
      </c>
      <c r="F5" s="12">
        <v>845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83" t="s">
        <v>276</v>
      </c>
      <c r="C6" s="15" t="s">
        <v>55</v>
      </c>
      <c r="D6" s="12" t="s">
        <v>72</v>
      </c>
      <c r="E6" s="82">
        <v>2</v>
      </c>
      <c r="F6" s="12">
        <v>199</v>
      </c>
      <c r="G6" s="12">
        <v>833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83" t="s">
        <v>276</v>
      </c>
      <c r="C7" s="15" t="s">
        <v>55</v>
      </c>
      <c r="D7" s="12" t="s">
        <v>72</v>
      </c>
      <c r="E7" s="82">
        <v>1</v>
      </c>
      <c r="F7" s="12">
        <v>84</v>
      </c>
      <c r="G7" s="12">
        <v>833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83" t="s">
        <v>276</v>
      </c>
      <c r="C8" s="15" t="s">
        <v>55</v>
      </c>
      <c r="D8" s="12" t="s">
        <v>71</v>
      </c>
      <c r="E8" s="82">
        <v>3</v>
      </c>
      <c r="F8" s="12">
        <v>306</v>
      </c>
      <c r="G8" s="12">
        <v>476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83" t="s">
        <v>276</v>
      </c>
      <c r="C9" s="15" t="s">
        <v>55</v>
      </c>
      <c r="D9" s="12" t="s">
        <v>72</v>
      </c>
      <c r="E9" s="82">
        <v>3</v>
      </c>
      <c r="F9" s="12">
        <v>199</v>
      </c>
      <c r="G9" s="12">
        <v>294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2025-02-03T05:29:46Z</dcterms:modified>
</cp:coreProperties>
</file>