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<sst xmlns="http://schemas.openxmlformats.org/spreadsheetml/2006/main" count="842" uniqueCount="306">
  <si>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</si>
  <si>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</si>
  <si>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</si>
  <si>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</si>
  <si>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</si>
  <si>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</si>
  <si>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</si>
  <si>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</si>
  <si>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</si>
  <si>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</si>
  <si>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</si>
  <si>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</si>
  <si>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</si>
  <si>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</si>
  <si>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</si>
  <si>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</si>
  <si>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</si>
  <si>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</si>
  <si>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</si>
  <si>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</si>
  <si>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</si>
  <si>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</si>
  <si>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</si>
  <si>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</si>
  <si>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</si>
  <si>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</si>
  <si>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</si>
  <si>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</si>
  <si>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</si>
  <si>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</si>
  <si>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</si>
  <si>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</si>
  <si>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</si>
  <si>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</si>
  <si>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</si>
  <si>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</si>
  <si>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</si>
  <si>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</si>
  <si>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</si>
  <si>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</si>
  <si>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</si>
  <si>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</si>
  <si>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</si>
  <si>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</si>
  <si>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</si>
  <si>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</si>
  <si>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</si>
  <si>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</si>
  <si>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</si>
  <si>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</si>
  <si>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</si>
  <si>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</si>
  <si>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</si>
  <si>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</si>
  <si>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</si>
  <si>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</si>
  <si>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</si>
  <si>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</si>
  <si>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</si>
  <si>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</si>
  <si>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</si>
  <si>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</si>
  <si>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</si>
  <si>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</si>
  <si>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</si>
  <si>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</si>
  <si>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</si>
  <si>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</si>
  <si>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</si>
  <si>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</si>
  <si>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</si>
  <si>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</si>
  <si>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</si>
  <si>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</si>
  <si>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</si>
  <si>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</si>
  <si>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</si>
  <si>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</si>
  <si>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</si>
  <si>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</si>
  <si>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</si>
  <si>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</si>
  <si>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</si>
  <si>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</si>
  <si>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</si>
  <si>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</si>
  <si>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</si>
  <si>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</si>
  <si>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</si>
  <si>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</si>
  <si>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</si>
  <si>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</si>
  <si>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</si>
  <si>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</si>
  <si>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</si>
  <si>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</si>
  <si>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</si>
  <si>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</si>
  <si>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</si>
  <si>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</si>
  <si>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</si>
  <si>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</si>
  <si>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</si>
  <si>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</si>
  <si>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</si>
  <si>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</si>
  <si>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</si>
  <si>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</si>
  <si>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</si>
  <si>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</si>
  <si>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</si>
  <si>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</si>
  <si>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</si>
  <si>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</si>
  <si>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</si>
  <si>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</si>
  <si>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</si>
  <si>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</si>
  <si>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</si>
  <si>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</si>
  <si>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</si>
  <si>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</si>
  <si>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</si>
  <si>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</si>
  <si>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</si>
  <si>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</si>
  <si>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</si>
  <si>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</si>
  <si>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</si>
  <si>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</si>
  <si>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</si>
  <si>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</si>
  <si>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</si>
  <si>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</si>
  <si>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</si>
  <si>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</si>
  <si>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</si>
  <si>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</si>
  <si>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</si>
  <si>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</si>
  <si>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</si>
  <si>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</si>
  <si>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</si>
  <si>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</si>
  <si>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</si>
  <si>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</si>
  <si>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</si>
  <si>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</si>
  <si>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</si>
  <si>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</si>
  <si>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</si>
  <si>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</si>
  <si>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</si>
  <si>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</si>
  <si>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</si>
  <si>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</si>
  <si>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</si>
  <si>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</si>
  <si>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</si>
  <si>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</si>
  <si>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</si>
  <si>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</si>
  <si>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</si>
  <si>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</si>
  <si>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</si>
  <si>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</si>
  <si>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</si>
  <si>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</si>
  <si>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</si>
  <si>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</si>
  <si>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</si>
  <si>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</si>
  <si>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</si>
  <si>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</si>
  <si>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</si>
  <si>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</si>
  <si>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</si>
  <si>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</si>
  <si>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</si>
  <si>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</si>
  <si>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</si>
  <si>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</si>
  <si>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</si>
  <si>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</si>
  <si>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</si>
  <si>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</si>
  <si>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</si>
  <si>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</si>
  <si>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</si>
  <si>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</si>
  <si>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</si>
  <si>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</si>
  <si>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</si>
  <si>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</si>
  <si>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</si>
  <si>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</si>
  <si>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</si>
  <si>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</si>
  <si>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</si>
  <si>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</si>
  <si>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</si>
  <si>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</si>
  <si>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</si>
  <si>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</si>
  <si>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</si>
  <si>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</si>
  <si>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</si>
  <si>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</si>
  <si>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</si>
  <si>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</si>
  <si>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</si>
  <si>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</si>
  <si>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</si>
  <si>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</si>
  <si>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</si>
  <si>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</si>
  <si>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</si>
  <si>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</si>
  <si>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</si>
  <si>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</si>
  <si>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</si>
  <si>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</si>
  <si>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</si>
  <si>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</si>
  <si>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</si>
  <si>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</si>
  <si>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</si>
  <si>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</si>
  <si>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</si>
  <si>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</si>
  <si>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</si>
  <si>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</si>
  <si>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</si>
  <si>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</si>
  <si>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</si>
  <si>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</si>
  <si>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</si>
  <si>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</si>
  <si>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</si>
  <si>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</si>
  <si>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</si>
  <si>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</si>
  <si>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</si>
  <si>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</si>
  <si>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</si>
  <si>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</si>
  <si>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</si>
  <si>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</si>
  <si>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</si>
  <si>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</si>
  <si>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</si>
  <si>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</si>
  <si>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</si>
  <si>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</si>
  <si>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</si>
  <si>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</si>
  <si>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</si>
  <si>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</si>
  <si>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</si>
  <si>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</si>
  <si>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</si>
  <si>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</si>
  <si>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</si>
  <si>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</si>
  <si>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</si>
  <si>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</si>
  <si>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</si>
  <si>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</si>
  <si>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</si>
  <si>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</si>
  <si>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</si>
  <si>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</si>
  <si>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</si>
  <si>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</si>
  <si>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</si>
  <si>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</si>
  <si>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</si>
  <si>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</si>
  <si>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</si>
  <si>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</si>
  <si>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Binny Clyde</t>
  </si>
  <si>
    <t>basilkondoor@gmail.com</t>
  </si>
  <si>
    <t>WIR-Carcass</t>
  </si>
  <si>
    <t>05.02.2025</t>
  </si>
  <si>
    <t>15.02.2025</t>
  </si>
  <si>
    <t>polytech</t>
  </si>
  <si>
    <t>carcass</t>
  </si>
  <si>
    <t>texture</t>
  </si>
  <si>
    <t>hettich Quadro</t>
  </si>
  <si>
    <t>EQ</t>
  </si>
  <si>
    <t>Void 16mm please  (C1)</t>
  </si>
  <si>
    <t>Void 16mm please (C1)</t>
  </si>
  <si>
    <t>C1 (fixed shelf 510mm from top of the cabinet)</t>
  </si>
  <si>
    <t>C1 (1 fixed shelf 530mm  from top of the cabinet  and another one 1060mm from bottom of the cabinet)</t>
  </si>
  <si>
    <t>C1 (fixed shelf 530mm from top of the cabinet)</t>
  </si>
  <si>
    <t>17 Carcass White</t>
  </si>
  <si>
    <t>18 Carcass White</t>
  </si>
  <si>
    <t>19 Carcass White</t>
  </si>
  <si>
    <t>FF Bed</t>
  </si>
  <si>
    <t>GF Bed</t>
  </si>
  <si>
    <t>face height is just ratio.please work out based on specified gaps
. Please make the drawer box maximum height and depth.</t>
  </si>
  <si>
    <t>GF</t>
  </si>
  <si>
    <t>FF</t>
  </si>
  <si>
    <t>C1 (fixed shelf 449mm from top of the cabinet)</t>
  </si>
  <si>
    <t>C1 (1 fixed shelf 449mm  from top of the cabinet  and another one 449mm from bottom of the cabinet)</t>
  </si>
  <si>
    <t>one end willl be this shape (see attached details)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</si>
</sst>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0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65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280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7" workbookViewId="0">
      <selection activeCell="Y22" sqref="Y22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24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14.4">
      <c r="A5" s="114">
        <v>1</v>
      </c>
      <c r="B5" s="36" t="s">
        <v>301</v>
      </c>
      <c r="C5" s="37" t="s">
        <v>24</v>
      </c>
      <c r="D5" s="38">
        <v>1</v>
      </c>
      <c r="E5" s="39">
        <v>2550</v>
      </c>
      <c r="F5" s="39">
        <v>839</v>
      </c>
      <c r="G5" s="39">
        <v>680</v>
      </c>
      <c r="H5" s="35">
        <v>500</v>
      </c>
      <c r="I5" s="35">
        <v>500</v>
      </c>
      <c r="J5" s="101">
        <v>4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288" t="s">
        <v>290</v>
      </c>
      <c r="Z5" s="97"/>
    </row>
    <row r="6" spans="1:26" ht="14.4">
      <c r="A6" s="114">
        <v>2</v>
      </c>
      <c r="B6" s="36" t="s">
        <v>301</v>
      </c>
      <c r="C6" s="37" t="s">
        <v>24</v>
      </c>
      <c r="D6" s="38">
        <v>1</v>
      </c>
      <c r="E6" s="39">
        <v>2550</v>
      </c>
      <c r="F6" s="39">
        <v>680</v>
      </c>
      <c r="G6" s="39">
        <v>839</v>
      </c>
      <c r="H6" s="35">
        <v>500</v>
      </c>
      <c r="I6" s="35">
        <v>500</v>
      </c>
      <c r="J6" s="102">
        <v>4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288" t="s">
        <v>291</v>
      </c>
      <c r="Z6" s="97"/>
    </row>
    <row r="7" spans="1:26" ht="14.4">
      <c r="A7" s="114">
        <v>3</v>
      </c>
      <c r="B7" s="36" t="s">
        <v>301</v>
      </c>
      <c r="C7" s="37" t="s">
        <v>24</v>
      </c>
      <c r="D7" s="38">
        <v>1</v>
      </c>
      <c r="E7" s="39">
        <v>510</v>
      </c>
      <c r="F7" s="39">
        <v>850</v>
      </c>
      <c r="G7" s="39">
        <v>500</v>
      </c>
      <c r="H7" s="35"/>
      <c r="I7" s="35"/>
      <c r="J7" s="102" t="s">
        <v>4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3</v>
      </c>
      <c r="Z7" s="97"/>
    </row>
    <row r="8" spans="1:26" ht="28.8">
      <c r="A8" s="114">
        <v>4</v>
      </c>
      <c r="B8" s="36" t="s">
        <v>301</v>
      </c>
      <c r="C8" s="37" t="s">
        <v>24</v>
      </c>
      <c r="D8" s="38">
        <v>1</v>
      </c>
      <c r="E8" s="39">
        <v>1546</v>
      </c>
      <c r="F8" s="39">
        <v>815</v>
      </c>
      <c r="G8" s="39">
        <v>500</v>
      </c>
      <c r="H8" s="35"/>
      <c r="I8" s="35"/>
      <c r="J8" s="40">
        <v>1</v>
      </c>
      <c r="K8" s="101" t="str">
        <f>VLOOKUP(C8, Codes!$D$4:$E$59, 2, FALSE)</f>
        <v>Y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292</v>
      </c>
      <c r="Z8" s="97"/>
    </row>
    <row r="9" spans="1:26" ht="57.6">
      <c r="A9" s="114">
        <v>5</v>
      </c>
      <c r="B9" s="36" t="s">
        <v>301</v>
      </c>
      <c r="C9" s="37" t="s">
        <v>24</v>
      </c>
      <c r="D9" s="38">
        <v>1</v>
      </c>
      <c r="E9" s="39">
        <v>2550</v>
      </c>
      <c r="F9" s="39">
        <v>1155</v>
      </c>
      <c r="G9" s="39">
        <v>500</v>
      </c>
      <c r="H9" s="35"/>
      <c r="I9" s="35"/>
      <c r="J9" s="40">
        <v>2</v>
      </c>
      <c r="K9" s="101" t="str">
        <f>VLOOKUP(C9, Codes!$D$4:$E$59, 2, FALSE)</f>
        <v>Y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293</v>
      </c>
      <c r="Z9" s="106"/>
    </row>
    <row r="10" spans="1:26" ht="14.4">
      <c r="A10" s="114">
        <v>6</v>
      </c>
      <c r="B10" s="36" t="s">
        <v>301</v>
      </c>
      <c r="C10" s="37" t="s">
        <v>24</v>
      </c>
      <c r="D10" s="38">
        <v>1</v>
      </c>
      <c r="E10" s="39">
        <v>2550</v>
      </c>
      <c r="F10" s="39">
        <v>400</v>
      </c>
      <c r="G10" s="39">
        <v>500</v>
      </c>
      <c r="H10" s="35"/>
      <c r="I10" s="35"/>
      <c r="J10" s="40">
        <v>5</v>
      </c>
      <c r="K10" s="101" t="str">
        <f>VLOOKUP(C10, Codes!$D$4:$E$59, 2, FALSE)</f>
        <v>Y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 t="s">
        <v>3</v>
      </c>
      <c r="Z10" s="97"/>
    </row>
    <row r="11" spans="1:26" ht="28.8">
      <c r="A11" s="114">
        <v>7</v>
      </c>
      <c r="B11" s="36" t="s">
        <v>301</v>
      </c>
      <c r="C11" s="37" t="s">
        <v>24</v>
      </c>
      <c r="D11" s="38">
        <v>1</v>
      </c>
      <c r="E11" s="39">
        <v>1708</v>
      </c>
      <c r="F11" s="39">
        <v>900</v>
      </c>
      <c r="G11" s="39">
        <v>500</v>
      </c>
      <c r="H11" s="35"/>
      <c r="I11" s="35"/>
      <c r="J11" s="40">
        <v>1</v>
      </c>
      <c r="K11" s="101" t="str">
        <f>VLOOKUP(C11, Codes!$D$4:$E$59, 2, FALSE)</f>
        <v>Y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 t="s">
        <v>294</v>
      </c>
      <c r="Z11" s="97"/>
    </row>
    <row r="12" spans="1:26" ht="14.4">
      <c r="A12" s="114">
        <v>8</v>
      </c>
      <c r="B12" s="36" t="s">
        <v>302</v>
      </c>
      <c r="C12" s="37" t="s">
        <v>24</v>
      </c>
      <c r="D12" s="38">
        <v>1</v>
      </c>
      <c r="E12" s="39">
        <v>845</v>
      </c>
      <c r="F12" s="39">
        <v>800</v>
      </c>
      <c r="G12" s="39">
        <v>440</v>
      </c>
      <c r="H12" s="35"/>
      <c r="I12" s="35"/>
      <c r="J12" s="40">
        <v>1</v>
      </c>
      <c r="K12" s="101" t="str">
        <f>VLOOKUP(C12, Codes!$D$4:$E$59, 2, FALSE)</f>
        <v>Y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 t="s">
        <v>3</v>
      </c>
      <c r="Z12" s="97"/>
    </row>
    <row r="13" spans="1:26" ht="28.8">
      <c r="A13" s="114">
        <v>9</v>
      </c>
      <c r="B13" s="36" t="s">
        <v>302</v>
      </c>
      <c r="C13" s="37" t="s">
        <v>24</v>
      </c>
      <c r="D13" s="38">
        <v>1</v>
      </c>
      <c r="E13" s="39">
        <v>1473</v>
      </c>
      <c r="F13" s="39">
        <v>800</v>
      </c>
      <c r="G13" s="39">
        <v>445</v>
      </c>
      <c r="H13" s="35"/>
      <c r="I13" s="35"/>
      <c r="J13" s="40">
        <v>1</v>
      </c>
      <c r="K13" s="101" t="str">
        <f>VLOOKUP(C13, Codes!$D$4:$E$59, 2, FALSE)</f>
        <v>Y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 t="s">
        <v>303</v>
      </c>
      <c r="Z13" s="97"/>
    </row>
    <row r="14" spans="1:26" ht="14.4">
      <c r="A14" s="114">
        <v>10</v>
      </c>
      <c r="B14" s="36"/>
      <c r="C14" s="37" t="s">
        <v>24</v>
      </c>
      <c r="D14" s="38">
        <v>1</v>
      </c>
      <c r="E14" s="39">
        <v>2247</v>
      </c>
      <c r="F14" s="39">
        <v>556</v>
      </c>
      <c r="G14" s="39">
        <v>795</v>
      </c>
      <c r="H14" s="35">
        <v>445</v>
      </c>
      <c r="I14" s="35">
        <v>445</v>
      </c>
      <c r="J14" s="40">
        <v>4</v>
      </c>
      <c r="K14" s="101" t="str">
        <f>VLOOKUP(C14, Codes!$D$4:$E$59, 2, FALSE)</f>
        <v>Y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288" t="s">
        <v>291</v>
      </c>
      <c r="Z14" s="97"/>
    </row>
    <row r="15" spans="1:26" ht="57.6">
      <c r="A15" s="114">
        <v>11</v>
      </c>
      <c r="B15" s="36"/>
      <c r="C15" s="37" t="s">
        <v>24</v>
      </c>
      <c r="D15" s="38">
        <v>1</v>
      </c>
      <c r="E15" s="39">
        <v>2247</v>
      </c>
      <c r="F15" s="39">
        <v>400</v>
      </c>
      <c r="G15" s="39">
        <v>445</v>
      </c>
      <c r="H15" s="35"/>
      <c r="I15" s="35"/>
      <c r="J15" s="40">
        <v>2</v>
      </c>
      <c r="K15" s="101" t="str">
        <f>VLOOKUP(C15, Codes!$D$4:$E$59, 2, FALSE)</f>
        <v>Y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 t="s">
        <v>304</v>
      </c>
      <c r="Z15" s="97"/>
    </row>
    <row r="16" spans="1:26" ht="28.8">
      <c r="A16" s="114">
        <v>12</v>
      </c>
      <c r="B16" s="36"/>
      <c r="C16" s="37" t="s">
        <v>24</v>
      </c>
      <c r="D16" s="38">
        <v>2</v>
      </c>
      <c r="E16" s="39">
        <v>1473</v>
      </c>
      <c r="F16" s="39">
        <v>700</v>
      </c>
      <c r="G16" s="39">
        <v>445</v>
      </c>
      <c r="H16" s="35"/>
      <c r="I16" s="35"/>
      <c r="J16" s="40">
        <v>1</v>
      </c>
      <c r="K16" s="101" t="str">
        <f>VLOOKUP(C16, Codes!$D$4:$E$59, 2, FALSE)</f>
        <v>Y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 t="s">
        <v>303</v>
      </c>
      <c r="Z16" s="97"/>
    </row>
    <row r="17" spans="1:26" ht="14.4">
      <c r="A17" s="114">
        <v>13</v>
      </c>
      <c r="B17" s="36"/>
      <c r="C17" s="37" t="s">
        <v>24</v>
      </c>
      <c r="D17" s="38">
        <v>1</v>
      </c>
      <c r="E17" s="39">
        <v>2247</v>
      </c>
      <c r="F17" s="39">
        <v>745</v>
      </c>
      <c r="G17" s="39">
        <v>557</v>
      </c>
      <c r="H17" s="35">
        <v>445</v>
      </c>
      <c r="I17" s="35">
        <v>445</v>
      </c>
      <c r="J17" s="40">
        <v>4</v>
      </c>
      <c r="K17" s="101" t="str">
        <f>VLOOKUP(C17, Codes!$D$4:$E$59, 2, FALSE)</f>
        <v>Y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288" t="s">
        <v>291</v>
      </c>
      <c r="Z17" s="97"/>
    </row>
    <row r="18" spans="1:26" ht="57.6">
      <c r="A18" s="114">
        <v>14</v>
      </c>
      <c r="B18" s="35"/>
      <c r="C18" s="37" t="s">
        <v>24</v>
      </c>
      <c r="D18" s="38">
        <v>1</v>
      </c>
      <c r="E18" s="39">
        <v>2247</v>
      </c>
      <c r="F18" s="39">
        <v>610</v>
      </c>
      <c r="G18" s="39">
        <v>445</v>
      </c>
      <c r="H18" s="35"/>
      <c r="I18" s="35"/>
      <c r="J18" s="40">
        <v>2</v>
      </c>
      <c r="K18" s="101" t="str">
        <f>VLOOKUP(C18, Codes!$D$4:$E$59, 2, FALSE)</f>
        <v>Y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 t="s">
        <v>304</v>
      </c>
      <c r="Z18" s="97"/>
    </row>
    <row r="19" spans="1:26" ht="14.4">
      <c r="A19" s="114">
        <v>15</v>
      </c>
      <c r="B19" s="35"/>
      <c r="C19" s="37" t="s">
        <v>24</v>
      </c>
      <c r="D19" s="38">
        <v>1</v>
      </c>
      <c r="E19" s="39">
        <v>2247</v>
      </c>
      <c r="F19" s="39">
        <v>600</v>
      </c>
      <c r="G19" s="39">
        <v>652</v>
      </c>
      <c r="H19" s="35">
        <v>445</v>
      </c>
      <c r="I19" s="35">
        <v>445</v>
      </c>
      <c r="J19" s="40">
        <v>4</v>
      </c>
      <c r="K19" s="101" t="str">
        <f>VLOOKUP(C19, Codes!$D$4:$E$59, 2, FALSE)</f>
        <v>Y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288" t="s">
        <v>291</v>
      </c>
      <c r="Z19" s="97"/>
    </row>
    <row r="20" spans="1:26" ht="57.6">
      <c r="A20" s="114">
        <v>16</v>
      </c>
      <c r="B20" s="35"/>
      <c r="C20" s="37" t="s">
        <v>24</v>
      </c>
      <c r="D20" s="38">
        <v>1</v>
      </c>
      <c r="E20" s="39">
        <v>2247</v>
      </c>
      <c r="F20" s="39">
        <v>665</v>
      </c>
      <c r="G20" s="39">
        <v>445</v>
      </c>
      <c r="H20" s="35"/>
      <c r="I20" s="35"/>
      <c r="J20" s="40">
        <v>2</v>
      </c>
      <c r="K20" s="101" t="str">
        <f>VLOOKUP(C20, Codes!$D$4:$E$59, 2, FALSE)</f>
        <v>Y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 t="s">
        <v>304</v>
      </c>
      <c r="Z20" s="97"/>
    </row>
    <row r="21" spans="1:26" ht="14.4">
      <c r="A21" s="114">
        <v>17</v>
      </c>
      <c r="B21" s="35"/>
      <c r="C21" s="37" t="s">
        <v>24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Y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114</v>
      </c>
      <c r="D33" s="16">
        <v>1</v>
      </c>
      <c r="E33" s="4">
        <v>1004</v>
      </c>
      <c r="F33" s="4">
        <v>815</v>
      </c>
      <c r="G33" s="4">
        <v>480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28.8">
      <c r="A34" s="115">
        <v>2</v>
      </c>
      <c r="B34" s="8"/>
      <c r="C34" s="11" t="s">
        <v>113</v>
      </c>
      <c r="D34" s="16">
        <v>1</v>
      </c>
      <c r="E34" s="4">
        <v>842</v>
      </c>
      <c r="F34" s="4">
        <v>900</v>
      </c>
      <c r="G34" s="4">
        <v>480</v>
      </c>
      <c r="H34" s="101" t="str">
        <f>VLOOKUP(C34, Codes!D73:E82, 2, FALSE)</f>
        <v>N - Vert. Front</v>
      </c>
      <c r="I34" s="116" t="s">
        <v>3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32" t="s">
        <v>289</v>
      </c>
      <c r="Z34" s="97"/>
    </row>
    <row r="35" spans="1:26" ht="28.8">
      <c r="A35" s="115">
        <v>3</v>
      </c>
      <c r="B35" s="8"/>
      <c r="C35" s="11" t="s">
        <v>112</v>
      </c>
      <c r="D35" s="16">
        <v>1</v>
      </c>
      <c r="E35" s="4">
        <v>200</v>
      </c>
      <c r="F35" s="4">
        <v>818</v>
      </c>
      <c r="G35" s="4">
        <v>480</v>
      </c>
      <c r="H35" s="101" t="str">
        <f>VLOOKUP(C35, Codes!D74:E83, 2, FALSE)</f>
        <v>N - Vert. Front</v>
      </c>
      <c r="I35" s="116" t="s">
        <v>3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57.6">
      <c r="A36" s="115">
        <v>4</v>
      </c>
      <c r="B36" s="8"/>
      <c r="C36" s="11" t="s">
        <v>114</v>
      </c>
      <c r="D36" s="16">
        <v>1</v>
      </c>
      <c r="E36" s="4">
        <v>800</v>
      </c>
      <c r="F36" s="4">
        <v>800</v>
      </c>
      <c r="G36" s="4">
        <v>425</v>
      </c>
      <c r="H36" s="101" t="str">
        <f>VLOOKUP(C36, Codes!D75:E84, 2, FALSE)</f>
        <v>N - Vert. Front</v>
      </c>
      <c r="I36" s="116" t="s">
        <v>3</v>
      </c>
      <c r="J36" s="104"/>
      <c r="K36" s="105">
        <v>200</v>
      </c>
      <c r="L36" s="105">
        <v>300</v>
      </c>
      <c r="M36" s="105">
        <v>300</v>
      </c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32" t="s">
        <v>300</v>
      </c>
      <c r="Z36" s="97"/>
    </row>
    <row r="37" spans="1:26" ht="57.6">
      <c r="A37" s="115">
        <v>5</v>
      </c>
      <c r="B37" s="8"/>
      <c r="C37" s="11" t="s">
        <v>114</v>
      </c>
      <c r="D37" s="16">
        <v>1</v>
      </c>
      <c r="E37" s="4">
        <v>800</v>
      </c>
      <c r="F37" s="4">
        <v>774</v>
      </c>
      <c r="G37" s="4">
        <v>425</v>
      </c>
      <c r="H37" s="101" t="str">
        <f>VLOOKUP(C37, Codes!D76:E85, 2, FALSE)</f>
        <v>N - Vert. Front</v>
      </c>
      <c r="I37" s="116" t="s">
        <v>3</v>
      </c>
      <c r="J37" s="104"/>
      <c r="K37" s="105">
        <v>192</v>
      </c>
      <c r="L37" s="105">
        <v>291</v>
      </c>
      <c r="M37" s="105">
        <v>291</v>
      </c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32" t="s">
        <v>300</v>
      </c>
      <c r="Z37" s="97"/>
    </row>
    <row r="38" spans="1:26" ht="57.6">
      <c r="A38" s="115">
        <v>6</v>
      </c>
      <c r="B38" s="8"/>
      <c r="C38" s="11" t="s">
        <v>114</v>
      </c>
      <c r="D38" s="16">
        <v>2</v>
      </c>
      <c r="E38" s="4">
        <v>700</v>
      </c>
      <c r="F38" s="4">
        <v>774</v>
      </c>
      <c r="G38" s="4">
        <v>425</v>
      </c>
      <c r="H38" s="101" t="str">
        <f>VLOOKUP(C38, Codes!D77:E86, 2, FALSE)</f>
        <v>N - Vert. Front</v>
      </c>
      <c r="I38" s="116" t="s">
        <v>3</v>
      </c>
      <c r="J38" s="104"/>
      <c r="K38" s="105">
        <v>192</v>
      </c>
      <c r="L38" s="105">
        <v>291</v>
      </c>
      <c r="M38" s="105">
        <v>291</v>
      </c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32" t="s">
        <v>300</v>
      </c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H39:H47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28" workbookViewId="0">
      <selection activeCell="N53" sqref="N53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200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87" t="s">
        <v>299</v>
      </c>
      <c r="C5" s="15" t="s">
        <v>55</v>
      </c>
      <c r="D5" s="12" t="s">
        <v>77</v>
      </c>
      <c r="E5" s="86">
        <v>2</v>
      </c>
      <c r="F5" s="12">
        <v>2550</v>
      </c>
      <c r="G5" s="12">
        <v>30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87" t="s">
        <v>299</v>
      </c>
      <c r="C6" s="15" t="s">
        <v>55</v>
      </c>
      <c r="D6" s="12" t="s">
        <v>77</v>
      </c>
      <c r="E6" s="86">
        <v>2</v>
      </c>
      <c r="F6" s="12">
        <v>2550</v>
      </c>
      <c r="G6" s="12">
        <v>50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87" t="s">
        <v>299</v>
      </c>
      <c r="C7" s="15" t="s">
        <v>55</v>
      </c>
      <c r="D7" s="12" t="s">
        <v>72</v>
      </c>
      <c r="E7" s="87">
        <v>3</v>
      </c>
      <c r="F7" s="12">
        <v>815</v>
      </c>
      <c r="G7" s="12">
        <v>42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87" t="s">
        <v>299</v>
      </c>
      <c r="C8" s="15" t="s">
        <v>55</v>
      </c>
      <c r="D8" s="12" t="s">
        <v>72</v>
      </c>
      <c r="E8" s="87">
        <v>3</v>
      </c>
      <c r="F8" s="12">
        <v>815</v>
      </c>
      <c r="G8" s="12">
        <v>30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87" t="s">
        <v>299</v>
      </c>
      <c r="C9" s="15" t="s">
        <v>55</v>
      </c>
      <c r="D9" s="12" t="s">
        <v>72</v>
      </c>
      <c r="E9" s="87">
        <v>2</v>
      </c>
      <c r="F9" s="12">
        <v>900</v>
      </c>
      <c r="G9" s="12">
        <v>42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87" t="s">
        <v>299</v>
      </c>
      <c r="C10" s="15" t="s">
        <v>55</v>
      </c>
      <c r="D10" s="12" t="s">
        <v>72</v>
      </c>
      <c r="E10" s="87">
        <v>2</v>
      </c>
      <c r="F10" s="12">
        <v>900</v>
      </c>
      <c r="G10" s="12">
        <v>30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87" t="s">
        <v>299</v>
      </c>
      <c r="C11" s="15" t="s">
        <v>55</v>
      </c>
      <c r="D11" s="12" t="s">
        <v>72</v>
      </c>
      <c r="E11" s="87">
        <v>1</v>
      </c>
      <c r="F11" s="12">
        <v>818</v>
      </c>
      <c r="G11" s="12">
        <v>42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87" t="s">
        <v>299</v>
      </c>
      <c r="C12" s="15" t="s">
        <v>55</v>
      </c>
      <c r="D12" s="12" t="s">
        <v>72</v>
      </c>
      <c r="E12" s="87">
        <v>1</v>
      </c>
      <c r="F12" s="12">
        <v>818</v>
      </c>
      <c r="G12" s="12">
        <v>30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87" t="s">
        <v>299</v>
      </c>
      <c r="C13" s="15" t="s">
        <v>55</v>
      </c>
      <c r="D13" s="12" t="s">
        <v>78</v>
      </c>
      <c r="E13" s="87">
        <v>2</v>
      </c>
      <c r="F13" s="12">
        <v>850</v>
      </c>
      <c r="G13" s="12">
        <v>492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87" t="s">
        <v>299</v>
      </c>
      <c r="C14" s="15" t="s">
        <v>55</v>
      </c>
      <c r="D14" s="12" t="s">
        <v>78</v>
      </c>
      <c r="E14" s="87">
        <v>1</v>
      </c>
      <c r="F14" s="12">
        <v>818</v>
      </c>
      <c r="G14" s="12">
        <v>492</v>
      </c>
      <c r="H14" s="12">
        <v>16</v>
      </c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87" t="s">
        <v>299</v>
      </c>
      <c r="C15" s="15" t="s">
        <v>55</v>
      </c>
      <c r="D15" s="12" t="s">
        <v>78</v>
      </c>
      <c r="E15" s="87">
        <v>2</v>
      </c>
      <c r="F15" s="12">
        <v>2008</v>
      </c>
      <c r="G15" s="12">
        <v>492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87" t="s">
        <v>299</v>
      </c>
      <c r="C16" s="15" t="s">
        <v>55</v>
      </c>
      <c r="D16" s="12" t="s">
        <v>71</v>
      </c>
      <c r="E16" s="87">
        <v>4</v>
      </c>
      <c r="F16" s="12">
        <v>1562</v>
      </c>
      <c r="G16" s="12">
        <v>58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87" t="s">
        <v>299</v>
      </c>
      <c r="C17" s="15" t="s">
        <v>55</v>
      </c>
      <c r="D17" s="12" t="s">
        <v>71</v>
      </c>
      <c r="E17" s="87">
        <v>2</v>
      </c>
      <c r="F17" s="12">
        <v>1620</v>
      </c>
      <c r="G17" s="12">
        <v>58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87" t="s">
        <v>299</v>
      </c>
      <c r="C18" s="15" t="s">
        <v>55</v>
      </c>
      <c r="D18" s="12" t="s">
        <v>71</v>
      </c>
      <c r="E18" s="87">
        <v>2</v>
      </c>
      <c r="F18" s="12">
        <v>1484</v>
      </c>
      <c r="G18" s="12">
        <v>58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87" t="s">
        <v>299</v>
      </c>
      <c r="C19" s="15" t="s">
        <v>55</v>
      </c>
      <c r="D19" s="12" t="s">
        <v>71</v>
      </c>
      <c r="E19" s="87">
        <v>16</v>
      </c>
      <c r="F19" s="12">
        <v>400</v>
      </c>
      <c r="G19" s="12">
        <v>58</v>
      </c>
      <c r="H19" s="12">
        <v>16</v>
      </c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87" t="s">
        <v>299</v>
      </c>
      <c r="C20" s="15" t="s">
        <v>55</v>
      </c>
      <c r="D20" s="12" t="s">
        <v>71</v>
      </c>
      <c r="E20" s="87">
        <v>16</v>
      </c>
      <c r="F20" s="12">
        <v>500</v>
      </c>
      <c r="G20" s="12">
        <v>58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87" t="s">
        <v>299</v>
      </c>
      <c r="C21" s="15" t="s">
        <v>55</v>
      </c>
      <c r="D21" s="12" t="s">
        <v>72</v>
      </c>
      <c r="E21" s="87">
        <v>1</v>
      </c>
      <c r="F21" s="12">
        <v>2697</v>
      </c>
      <c r="G21" s="12">
        <v>62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87" t="s">
        <v>299</v>
      </c>
      <c r="C22" s="15" t="s">
        <v>55</v>
      </c>
      <c r="D22" s="12" t="s">
        <v>72</v>
      </c>
      <c r="E22" s="87">
        <v>1</v>
      </c>
      <c r="F22" s="12">
        <v>1624</v>
      </c>
      <c r="G22" s="12">
        <v>62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87" t="s">
        <v>299</v>
      </c>
      <c r="C23" s="15" t="s">
        <v>55</v>
      </c>
      <c r="D23" s="12" t="s">
        <v>72</v>
      </c>
      <c r="E23" s="87">
        <v>1</v>
      </c>
      <c r="F23" s="12">
        <v>1057</v>
      </c>
      <c r="G23" s="12">
        <v>62</v>
      </c>
      <c r="H23" s="12">
        <v>16</v>
      </c>
      <c r="I23" s="13"/>
      <c r="J23" s="13"/>
      <c r="K23" s="13"/>
      <c r="L23" s="13"/>
      <c r="M23" s="13"/>
      <c r="N23" s="131"/>
    </row>
    <row r="24" spans="1:14" ht="28.8">
      <c r="A24" s="130">
        <v>20</v>
      </c>
      <c r="B24" s="287" t="s">
        <v>298</v>
      </c>
      <c r="C24" s="15" t="s">
        <v>55</v>
      </c>
      <c r="D24" s="12" t="s">
        <v>77</v>
      </c>
      <c r="E24" s="87">
        <v>6</v>
      </c>
      <c r="F24" s="12">
        <v>1179</v>
      </c>
      <c r="G24" s="12">
        <v>445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87" t="s">
        <v>298</v>
      </c>
      <c r="C25" s="15" t="s">
        <v>55</v>
      </c>
      <c r="D25" s="12" t="s">
        <v>72</v>
      </c>
      <c r="E25" s="87">
        <v>4</v>
      </c>
      <c r="F25" s="12">
        <v>1162</v>
      </c>
      <c r="G25" s="12">
        <v>82</v>
      </c>
      <c r="H25" s="12">
        <v>16</v>
      </c>
      <c r="I25" s="13"/>
      <c r="J25" s="13"/>
      <c r="K25" s="13"/>
      <c r="L25" s="13"/>
      <c r="M25" s="13"/>
      <c r="N25" s="131"/>
    </row>
    <row r="26" spans="1:14" ht="28.8">
      <c r="A26" s="130">
        <v>22</v>
      </c>
      <c r="B26" s="287" t="s">
        <v>298</v>
      </c>
      <c r="C26" s="15" t="s">
        <v>55</v>
      </c>
      <c r="D26" s="12" t="s">
        <v>77</v>
      </c>
      <c r="E26" s="87">
        <v>4</v>
      </c>
      <c r="F26" s="12">
        <v>334</v>
      </c>
      <c r="G26" s="12">
        <v>445</v>
      </c>
      <c r="H26" s="12">
        <v>16</v>
      </c>
      <c r="I26" s="13"/>
      <c r="J26" s="13"/>
      <c r="K26" s="13"/>
      <c r="L26" s="13"/>
      <c r="M26" s="13"/>
      <c r="N26" s="131"/>
    </row>
    <row r="27" spans="1:14" ht="28.8">
      <c r="A27" s="130">
        <v>23</v>
      </c>
      <c r="B27" s="287" t="s">
        <v>298</v>
      </c>
      <c r="C27" s="15" t="s">
        <v>55</v>
      </c>
      <c r="D27" s="12" t="s">
        <v>77</v>
      </c>
      <c r="E27" s="87">
        <v>2</v>
      </c>
      <c r="F27" s="12">
        <v>1645</v>
      </c>
      <c r="G27" s="12">
        <v>445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87" t="s">
        <v>298</v>
      </c>
      <c r="C28" s="15" t="s">
        <v>55</v>
      </c>
      <c r="D28" s="12" t="s">
        <v>71</v>
      </c>
      <c r="E28" s="87">
        <v>4</v>
      </c>
      <c r="F28" s="12">
        <v>1579</v>
      </c>
      <c r="G28" s="12">
        <v>58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87" t="s">
        <v>298</v>
      </c>
      <c r="C29" s="15" t="s">
        <v>55</v>
      </c>
      <c r="D29" s="12" t="s">
        <v>71</v>
      </c>
      <c r="E29" s="87">
        <v>16</v>
      </c>
      <c r="F29" s="12">
        <v>365</v>
      </c>
      <c r="G29" s="12">
        <v>58</v>
      </c>
      <c r="H29" s="12">
        <v>16</v>
      </c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87" t="s">
        <v>298</v>
      </c>
      <c r="C30" s="15" t="s">
        <v>55</v>
      </c>
      <c r="D30" s="12" t="s">
        <v>72</v>
      </c>
      <c r="E30" s="87">
        <v>2</v>
      </c>
      <c r="F30" s="12">
        <v>1586</v>
      </c>
      <c r="G30" s="12">
        <v>62</v>
      </c>
      <c r="H30" s="12">
        <v>16</v>
      </c>
      <c r="I30" s="13"/>
      <c r="J30" s="13"/>
      <c r="K30" s="13"/>
      <c r="L30" s="13"/>
      <c r="M30" s="13"/>
      <c r="N30" s="131"/>
    </row>
    <row r="31" spans="1:14" ht="28.8">
      <c r="A31" s="130">
        <v>27</v>
      </c>
      <c r="B31" s="287" t="s">
        <v>298</v>
      </c>
      <c r="C31" s="15" t="s">
        <v>55</v>
      </c>
      <c r="D31" s="12" t="s">
        <v>77</v>
      </c>
      <c r="E31" s="87">
        <v>6</v>
      </c>
      <c r="F31" s="12">
        <v>2247</v>
      </c>
      <c r="G31" s="12">
        <v>25</v>
      </c>
      <c r="H31" s="12">
        <v>16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87" t="s">
        <v>298</v>
      </c>
      <c r="C32" s="15" t="s">
        <v>55</v>
      </c>
      <c r="D32" s="12" t="s">
        <v>72</v>
      </c>
      <c r="E32" s="87">
        <v>3</v>
      </c>
      <c r="F32" s="12">
        <v>800</v>
      </c>
      <c r="G32" s="12">
        <v>42</v>
      </c>
      <c r="H32" s="12">
        <v>16</v>
      </c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87" t="s">
        <v>298</v>
      </c>
      <c r="C33" s="15" t="s">
        <v>55</v>
      </c>
      <c r="D33" s="12" t="s">
        <v>72</v>
      </c>
      <c r="E33" s="87">
        <v>3</v>
      </c>
      <c r="F33" s="12">
        <v>800</v>
      </c>
      <c r="G33" s="12">
        <v>30</v>
      </c>
      <c r="H33" s="12">
        <v>16</v>
      </c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87" t="s">
        <v>298</v>
      </c>
      <c r="C34" s="15" t="s">
        <v>55</v>
      </c>
      <c r="D34" s="12" t="s">
        <v>72</v>
      </c>
      <c r="E34" s="87">
        <v>6</v>
      </c>
      <c r="F34" s="12">
        <v>700</v>
      </c>
      <c r="G34" s="12">
        <v>42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87" t="s">
        <v>298</v>
      </c>
      <c r="C35" s="15" t="s">
        <v>55</v>
      </c>
      <c r="D35" s="12" t="s">
        <v>72</v>
      </c>
      <c r="E35" s="87">
        <v>6</v>
      </c>
      <c r="F35" s="12">
        <v>700</v>
      </c>
      <c r="G35" s="12">
        <v>30</v>
      </c>
      <c r="H35" s="12">
        <v>16</v>
      </c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87" t="s">
        <v>298</v>
      </c>
      <c r="C36" s="15" t="s">
        <v>55</v>
      </c>
      <c r="D36" s="12" t="s">
        <v>71</v>
      </c>
      <c r="E36" s="87">
        <v>2</v>
      </c>
      <c r="F36" s="12">
        <v>1182</v>
      </c>
      <c r="G36" s="12">
        <v>58</v>
      </c>
      <c r="H36" s="12">
        <v>16</v>
      </c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87" t="s">
        <v>298</v>
      </c>
      <c r="C37" s="15" t="s">
        <v>55</v>
      </c>
      <c r="D37" s="12" t="s">
        <v>71</v>
      </c>
      <c r="E37" s="87">
        <v>2</v>
      </c>
      <c r="F37" s="12">
        <v>940</v>
      </c>
      <c r="G37" s="12">
        <v>58</v>
      </c>
      <c r="H37" s="12">
        <v>16</v>
      </c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87" t="s">
        <v>298</v>
      </c>
      <c r="C38" s="15" t="s">
        <v>55</v>
      </c>
      <c r="D38" s="12" t="s">
        <v>71</v>
      </c>
      <c r="E38" s="87">
        <v>2</v>
      </c>
      <c r="F38" s="12">
        <v>1241</v>
      </c>
      <c r="G38" s="12">
        <v>58</v>
      </c>
      <c r="H38" s="12">
        <v>16</v>
      </c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87" t="s">
        <v>298</v>
      </c>
      <c r="C39" s="15" t="s">
        <v>55</v>
      </c>
      <c r="D39" s="12" t="s">
        <v>71</v>
      </c>
      <c r="E39" s="87">
        <v>2</v>
      </c>
      <c r="F39" s="12">
        <v>942</v>
      </c>
      <c r="G39" s="12">
        <v>58</v>
      </c>
      <c r="H39" s="12">
        <v>16</v>
      </c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87" t="s">
        <v>298</v>
      </c>
      <c r="C40" s="15" t="s">
        <v>55</v>
      </c>
      <c r="D40" s="12" t="s">
        <v>71</v>
      </c>
      <c r="E40" s="87">
        <v>2</v>
      </c>
      <c r="F40" s="12">
        <v>1336</v>
      </c>
      <c r="G40" s="12">
        <v>58</v>
      </c>
      <c r="H40" s="12">
        <v>16</v>
      </c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87" t="s">
        <v>298</v>
      </c>
      <c r="C41" s="15" t="s">
        <v>55</v>
      </c>
      <c r="D41" s="12" t="s">
        <v>71</v>
      </c>
      <c r="E41" s="87">
        <v>2</v>
      </c>
      <c r="F41" s="12">
        <v>852</v>
      </c>
      <c r="G41" s="12">
        <v>58</v>
      </c>
      <c r="H41" s="12">
        <v>16</v>
      </c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87" t="s">
        <v>298</v>
      </c>
      <c r="C42" s="15" t="s">
        <v>55</v>
      </c>
      <c r="D42" s="12" t="s">
        <v>71</v>
      </c>
      <c r="E42" s="87">
        <v>20</v>
      </c>
      <c r="F42" s="12">
        <v>365</v>
      </c>
      <c r="G42" s="12">
        <v>58</v>
      </c>
      <c r="H42" s="12">
        <v>16</v>
      </c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87" t="s">
        <v>298</v>
      </c>
      <c r="C43" s="15" t="s">
        <v>55</v>
      </c>
      <c r="D43" s="12" t="s">
        <v>71</v>
      </c>
      <c r="E43" s="87">
        <v>20</v>
      </c>
      <c r="F43" s="12">
        <v>365</v>
      </c>
      <c r="G43" s="12">
        <v>58</v>
      </c>
      <c r="H43" s="12">
        <v>16</v>
      </c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87" t="s">
        <v>298</v>
      </c>
      <c r="C44" s="15" t="s">
        <v>55</v>
      </c>
      <c r="D44" s="12" t="s">
        <v>71</v>
      </c>
      <c r="E44" s="87">
        <v>2</v>
      </c>
      <c r="F44" s="12">
        <v>1223</v>
      </c>
      <c r="G44" s="12">
        <v>62</v>
      </c>
      <c r="H44" s="12">
        <v>16</v>
      </c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87" t="s">
        <v>298</v>
      </c>
      <c r="C45" s="15" t="s">
        <v>55</v>
      </c>
      <c r="D45" s="12" t="s">
        <v>71</v>
      </c>
      <c r="E45" s="87">
        <v>2</v>
      </c>
      <c r="F45" s="12">
        <v>568</v>
      </c>
      <c r="G45" s="12">
        <v>62</v>
      </c>
      <c r="H45" s="12">
        <v>16</v>
      </c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87" t="s">
        <v>298</v>
      </c>
      <c r="C46" s="15" t="s">
        <v>55</v>
      </c>
      <c r="D46" s="12" t="s">
        <v>71</v>
      </c>
      <c r="E46" s="87">
        <v>4</v>
      </c>
      <c r="F46" s="12">
        <v>980</v>
      </c>
      <c r="G46" s="12">
        <v>62</v>
      </c>
      <c r="H46" s="12">
        <v>16</v>
      </c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87" t="s">
        <v>298</v>
      </c>
      <c r="C47" s="15" t="s">
        <v>55</v>
      </c>
      <c r="D47" s="12" t="s">
        <v>71</v>
      </c>
      <c r="E47" s="87">
        <v>4</v>
      </c>
      <c r="F47" s="12">
        <v>877</v>
      </c>
      <c r="G47" s="12">
        <v>62</v>
      </c>
      <c r="H47" s="12">
        <v>16</v>
      </c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87" t="s">
        <v>298</v>
      </c>
      <c r="C48" s="15" t="s">
        <v>295</v>
      </c>
      <c r="D48" s="12" t="s">
        <v>72</v>
      </c>
      <c r="E48" s="87">
        <v>1</v>
      </c>
      <c r="F48" s="12">
        <v>1624</v>
      </c>
      <c r="G48" s="12">
        <v>100</v>
      </c>
      <c r="H48" s="12">
        <v>16</v>
      </c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87" t="s">
        <v>298</v>
      </c>
      <c r="C49" s="15" t="s">
        <v>296</v>
      </c>
      <c r="D49" s="12" t="s">
        <v>72</v>
      </c>
      <c r="E49" s="87">
        <v>1</v>
      </c>
      <c r="F49" s="12">
        <v>2700</v>
      </c>
      <c r="G49" s="12">
        <v>100</v>
      </c>
      <c r="H49" s="12">
        <v>16</v>
      </c>
      <c r="I49" s="13"/>
      <c r="J49" s="13"/>
      <c r="K49" s="13"/>
      <c r="L49" s="13"/>
      <c r="M49" s="13"/>
      <c r="N49" s="289" t="s">
        <v>305</v>
      </c>
    </row>
    <row r="50" spans="1:14" ht="14.4">
      <c r="A50" s="130">
        <v>46</v>
      </c>
      <c r="B50" s="287" t="s">
        <v>298</v>
      </c>
      <c r="C50" s="15" t="s">
        <v>297</v>
      </c>
      <c r="D50" s="12" t="s">
        <v>72</v>
      </c>
      <c r="E50" s="87">
        <v>8</v>
      </c>
      <c r="F50" s="12">
        <v>1400</v>
      </c>
      <c r="G50" s="12">
        <v>100</v>
      </c>
      <c r="H50" s="12">
        <v>16</v>
      </c>
      <c r="I50" s="13"/>
      <c r="J50" s="13"/>
      <c r="K50" s="13"/>
      <c r="L50" s="13"/>
      <c r="M50" s="13"/>
      <c r="N50" s="289" t="s">
        <v>305</v>
      </c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disablePrompts="1"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2025-02-05T12:30:41Z</dcterms:modified>
</cp:coreProperties>
</file>