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Customers/Poh/"/>
    </mc:Choice>
  </mc:AlternateContent>
  <xr:revisionPtr revIDLastSave="0" documentId="8_{AB0A4903-EA0E-4FAE-95E2-8F96DD5F677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<sst xmlns="http://schemas.openxmlformats.org/spreadsheetml/2006/main" count="813" uniqueCount="277">
  <si>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</si>
  <si>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</si>
  <si>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</si>
  <si>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</si>
  <si>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</si>
  <si>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</si>
  <si>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</si>
  <si>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</si>
  <si>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</si>
  <si>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</si>
  <si>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</si>
  <si>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</si>
  <si>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</si>
  <si>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</si>
  <si>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</si>
  <si>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</si>
  <si>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</si>
  <si>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</si>
  <si>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</si>
  <si>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</si>
  <si>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</si>
  <si>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</si>
  <si>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</si>
  <si>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</si>
  <si>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</si>
  <si>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</si>
  <si>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</si>
  <si>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</si>
  <si>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</si>
  <si>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</si>
  <si>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</si>
  <si>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</si>
  <si>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</si>
  <si>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</si>
  <si>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</si>
  <si>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</si>
  <si>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</si>
  <si>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</si>
  <si>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</si>
  <si>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</si>
  <si>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</si>
  <si>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</si>
  <si>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</si>
  <si>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</si>
  <si>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</si>
  <si>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</si>
  <si>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</si>
  <si>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</si>
  <si>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</si>
  <si>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</si>
  <si>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</si>
  <si>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</si>
  <si>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</si>
  <si>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</si>
  <si>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</si>
  <si>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</si>
  <si>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</si>
  <si>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</si>
  <si>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</si>
  <si>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</si>
  <si>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</si>
  <si>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</si>
  <si>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</si>
  <si>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</si>
  <si>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</si>
  <si>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</si>
  <si>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</si>
  <si>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</si>
  <si>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</si>
  <si>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</si>
  <si>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</si>
  <si>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</si>
  <si>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</si>
  <si>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</si>
  <si>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</si>
  <si>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</si>
  <si>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</si>
  <si>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</si>
  <si>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</si>
  <si>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</si>
  <si>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</si>
  <si>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</si>
  <si>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</si>
  <si>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</si>
  <si>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</si>
  <si>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</si>
  <si>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</si>
  <si>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</si>
  <si>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</si>
  <si>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</si>
  <si>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</si>
  <si>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</si>
  <si>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</si>
  <si>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</si>
  <si>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</si>
  <si>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</si>
  <si>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</si>
  <si>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</si>
  <si>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</si>
  <si>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</si>
  <si>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</si>
  <si>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</si>
  <si>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</si>
  <si>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</si>
  <si>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</si>
  <si>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</si>
  <si>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</si>
  <si>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</si>
  <si>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</si>
  <si>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</si>
  <si>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</si>
  <si>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</si>
  <si>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</si>
  <si>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</si>
  <si>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</si>
  <si>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</si>
  <si>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</si>
  <si>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</si>
  <si>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</si>
  <si>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</si>
  <si>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</si>
  <si>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</si>
  <si>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</si>
  <si>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</si>
  <si>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</si>
  <si>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</si>
  <si>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</si>
  <si>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</si>
  <si>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</si>
  <si>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</si>
  <si>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</si>
  <si>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</si>
  <si>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</si>
  <si>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</si>
  <si>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</si>
  <si>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</si>
  <si>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</si>
  <si>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</si>
  <si>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</si>
  <si>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</si>
  <si>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</si>
  <si>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</si>
  <si>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</si>
  <si>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</si>
  <si>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</si>
  <si>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</si>
  <si>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</si>
  <si>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</si>
  <si>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</si>
  <si>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</si>
  <si>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</si>
  <si>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</si>
  <si>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</si>
  <si>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</si>
  <si>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</si>
  <si>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</si>
  <si>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</si>
  <si>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</si>
  <si>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</si>
  <si>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</si>
  <si>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</si>
  <si>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</si>
  <si>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</si>
  <si>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</si>
  <si>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</si>
  <si>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</si>
  <si>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</si>
  <si>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</si>
  <si>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</si>
  <si>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</si>
  <si>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</si>
  <si>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</si>
  <si>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</si>
  <si>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</si>
  <si>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</si>
  <si>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</si>
  <si>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</si>
  <si>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</si>
  <si>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</si>
  <si>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</si>
  <si>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</si>
  <si>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</si>
  <si>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</si>
  <si>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</si>
  <si>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</si>
  <si>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</si>
  <si>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</si>
  <si>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</si>
  <si>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</si>
  <si>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</si>
  <si>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</si>
  <si>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</si>
  <si>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</si>
  <si>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</si>
  <si>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</si>
  <si>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</si>
  <si>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</si>
  <si>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</si>
  <si>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</si>
  <si>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</si>
  <si>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</si>
  <si>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</si>
  <si>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</si>
  <si>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</si>
  <si>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</si>
  <si>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</si>
  <si>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</si>
  <si>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</si>
  <si>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</si>
  <si>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</si>
  <si>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</si>
  <si>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</si>
  <si>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</si>
  <si>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</si>
  <si>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</si>
  <si>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</si>
  <si>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</si>
  <si>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</si>
  <si>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</si>
  <si>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</si>
  <si>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</si>
  <si>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</si>
  <si>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</si>
  <si>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</si>
  <si>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</si>
  <si>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</si>
  <si>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</si>
  <si>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</si>
  <si>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</si>
  <si>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</si>
  <si>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</si>
  <si>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</si>
  <si>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</si>
  <si>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</si>
  <si>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</si>
  <si>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</si>
  <si>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</si>
  <si>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</si>
  <si>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</si>
  <si>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</si>
  <si>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</si>
  <si>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</si>
  <si>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</si>
  <si>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</si>
  <si>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</si>
  <si>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</si>
  <si>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</si>
  <si>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</si>
  <si>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</si>
  <si>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</si>
  <si>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</si>
  <si>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</si>
  <si>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</si>
  <si>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</si>
  <si>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</si>
  <si>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</si>
  <si>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</si>
  <si>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</si>
  <si>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</si>
  <si>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</si>
  <si>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</si>
  <si>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</si>
  <si>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</si>
  <si>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</si>
  <si>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</si>
  <si>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</si>
  <si>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</si>
  <si>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</si>
  <si>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</si>
  <si>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</si>
  <si>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</si>
  <si>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</si>
  <si>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</si>
  <si>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Poh</t>
  </si>
  <si>
    <t>matix box s</t>
  </si>
  <si>
    <t>pull out pantry</t>
  </si>
  <si>
    <t>fixed shelf @ 1810h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</si>
</sst>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7" sqref="B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45719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45729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C1" workbookViewId="0">
      <selection activeCell="P13" sqref="P1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17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/>
      <c r="C5" s="34" t="s">
        <v>2</v>
      </c>
      <c r="D5" s="35">
        <v>1</v>
      </c>
      <c r="E5" s="36">
        <v>720</v>
      </c>
      <c r="F5" s="36">
        <v>898</v>
      </c>
      <c r="G5" s="36">
        <v>560</v>
      </c>
      <c r="H5" s="32"/>
      <c r="I5" s="32"/>
      <c r="J5" s="96">
        <v>1</v>
      </c>
      <c r="K5" s="96" t="str">
        <f>VLOOKUP(C5, Codes!$D$4:$E$59, 2, FALSE)</f>
        <v>N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2</v>
      </c>
      <c r="D6" s="35">
        <v>1</v>
      </c>
      <c r="E6" s="36">
        <v>720</v>
      </c>
      <c r="F6" s="36">
        <v>899</v>
      </c>
      <c r="G6" s="36">
        <v>560</v>
      </c>
      <c r="H6" s="32"/>
      <c r="I6" s="32"/>
      <c r="J6" s="97">
        <v>1</v>
      </c>
      <c r="K6" s="96" t="str">
        <f>VLOOKUP(C6, Codes!$D$4:$E$59, 2, FALSE)</f>
        <v>N</v>
      </c>
      <c r="L6" s="38" t="s">
        <v>28</v>
      </c>
      <c r="M6" s="95"/>
      <c r="N6" s="95"/>
      <c r="O6" s="37">
        <v>100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86</v>
      </c>
      <c r="D7" s="35">
        <v>1</v>
      </c>
      <c r="E7" s="36">
        <v>720</v>
      </c>
      <c r="F7" s="36">
        <v>900</v>
      </c>
      <c r="G7" s="36">
        <v>900</v>
      </c>
      <c r="H7" s="32">
        <v>560</v>
      </c>
      <c r="I7" s="32">
        <v>560</v>
      </c>
      <c r="J7" s="97">
        <v>1</v>
      </c>
      <c r="K7" s="96" t="str">
        <f>VLOOKUP(C7, Codes!$D$4:$E$59, 2, FALSE)</f>
        <v>N</v>
      </c>
      <c r="L7" s="39" t="s">
        <v>28</v>
      </c>
      <c r="M7" s="95"/>
      <c r="N7" s="95"/>
      <c r="O7" s="37">
        <v>100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/>
      <c r="C8" s="34" t="s">
        <v>2</v>
      </c>
      <c r="D8" s="35">
        <v>3</v>
      </c>
      <c r="E8" s="36">
        <v>760</v>
      </c>
      <c r="F8" s="36">
        <v>887</v>
      </c>
      <c r="G8" s="36">
        <v>480</v>
      </c>
      <c r="H8" s="32"/>
      <c r="I8" s="32"/>
      <c r="J8" s="37">
        <v>1</v>
      </c>
      <c r="K8" s="96" t="str">
        <f>VLOOKUP(C8, Codes!$D$4:$E$59, 2, FALSE)</f>
        <v>N</v>
      </c>
      <c r="L8" s="39" t="s">
        <v>28</v>
      </c>
      <c r="M8" s="95"/>
      <c r="N8" s="95"/>
      <c r="O8" s="37">
        <v>100</v>
      </c>
      <c r="P8" s="37">
        <v>100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ht="30" x14ac:dyDescent="0.25">
      <c r="A9" s="109">
        <v>5</v>
      </c>
      <c r="B9" s="33"/>
      <c r="C9" s="34" t="s">
        <v>23</v>
      </c>
      <c r="D9" s="35">
        <v>1</v>
      </c>
      <c r="E9" s="36">
        <v>584</v>
      </c>
      <c r="F9" s="36">
        <v>600</v>
      </c>
      <c r="G9" s="36">
        <v>450</v>
      </c>
      <c r="H9" s="32"/>
      <c r="I9" s="32"/>
      <c r="J9" s="37">
        <v>1</v>
      </c>
      <c r="K9" s="96" t="str">
        <f>VLOOKUP(C9, Codes!$D$4:$E$59, 2, FALSE)</f>
        <v>Y</v>
      </c>
      <c r="L9" s="39" t="s">
        <v>28</v>
      </c>
      <c r="M9" s="95"/>
      <c r="N9" s="95"/>
      <c r="O9" s="37">
        <v>100</v>
      </c>
      <c r="P9" s="37">
        <v>100</v>
      </c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ht="30" x14ac:dyDescent="0.25">
      <c r="A10" s="109">
        <v>6</v>
      </c>
      <c r="B10" s="33"/>
      <c r="C10" s="34" t="s">
        <v>69</v>
      </c>
      <c r="D10" s="35">
        <v>1</v>
      </c>
      <c r="E10" s="36">
        <v>2290</v>
      </c>
      <c r="F10" s="36">
        <v>334</v>
      </c>
      <c r="G10" s="36">
        <v>580</v>
      </c>
      <c r="H10" s="32"/>
      <c r="I10" s="32"/>
      <c r="J10" s="37">
        <v>1</v>
      </c>
      <c r="K10" s="96" t="str">
        <f>VLOOKUP(C10, Codes!$D$4:$E$59, 2, FALSE)</f>
        <v>Y</v>
      </c>
      <c r="L10" s="39" t="s">
        <v>28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 t="s">
        <v>275</v>
      </c>
      <c r="Z10" s="101" t="s">
        <v>276</v>
      </c>
    </row>
    <row r="11" spans="1:26" ht="30" x14ac:dyDescent="0.25">
      <c r="A11" s="109">
        <v>7</v>
      </c>
      <c r="B11" s="33"/>
      <c r="C11" s="34" t="s">
        <v>13</v>
      </c>
      <c r="D11" s="35">
        <v>1</v>
      </c>
      <c r="E11" s="36">
        <v>760</v>
      </c>
      <c r="F11" s="36">
        <v>870</v>
      </c>
      <c r="G11" s="36">
        <v>560</v>
      </c>
      <c r="H11" s="32"/>
      <c r="I11" s="32"/>
      <c r="J11" s="37">
        <v>1</v>
      </c>
      <c r="K11" s="96" t="str">
        <f>VLOOKUP(C11, Codes!$D$4:$E$59, 2, FALSE)</f>
        <v>N - Vert. Front</v>
      </c>
      <c r="L11" s="39" t="s">
        <v>28</v>
      </c>
      <c r="M11" s="95"/>
      <c r="N11" s="95"/>
      <c r="O11" s="37">
        <v>100</v>
      </c>
      <c r="P11" s="37">
        <v>100</v>
      </c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ht="30" x14ac:dyDescent="0.25">
      <c r="A12" s="109">
        <v>8</v>
      </c>
      <c r="B12" s="33"/>
      <c r="C12" s="34" t="s">
        <v>2</v>
      </c>
      <c r="D12" s="35">
        <v>1</v>
      </c>
      <c r="E12" s="36">
        <v>740</v>
      </c>
      <c r="F12" s="36">
        <v>986</v>
      </c>
      <c r="G12" s="36">
        <v>545</v>
      </c>
      <c r="H12" s="32"/>
      <c r="I12" s="32"/>
      <c r="J12" s="37">
        <v>1</v>
      </c>
      <c r="K12" s="96" t="str">
        <f>VLOOKUP(C12, Codes!$D$4:$E$59, 2, FALSE)</f>
        <v>N</v>
      </c>
      <c r="L12" s="39" t="s">
        <v>28</v>
      </c>
      <c r="M12" s="95"/>
      <c r="N12" s="95"/>
      <c r="O12" s="37">
        <v>100</v>
      </c>
      <c r="P12" s="37">
        <v>100</v>
      </c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ht="30" x14ac:dyDescent="0.25">
      <c r="A13" s="109">
        <v>9</v>
      </c>
      <c r="B13" s="33"/>
      <c r="C13" s="34" t="s">
        <v>23</v>
      </c>
      <c r="D13" s="35">
        <v>1</v>
      </c>
      <c r="E13" s="36">
        <v>750</v>
      </c>
      <c r="F13" s="36">
        <v>967</v>
      </c>
      <c r="G13" s="36">
        <v>295</v>
      </c>
      <c r="H13" s="32"/>
      <c r="I13" s="32"/>
      <c r="J13" s="37">
        <v>1</v>
      </c>
      <c r="K13" s="96" t="str">
        <f>VLOOKUP(C13, Codes!$D$4:$E$59, 2, FALSE)</f>
        <v>Y</v>
      </c>
      <c r="L13" s="39" t="s">
        <v>28</v>
      </c>
      <c r="M13" s="95"/>
      <c r="N13" s="95"/>
      <c r="O13" s="37">
        <v>100</v>
      </c>
      <c r="P13" s="37">
        <v>100</v>
      </c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ht="30" x14ac:dyDescent="0.25">
      <c r="A33" s="110">
        <v>1</v>
      </c>
      <c r="B33" s="8"/>
      <c r="C33" s="11" t="s">
        <v>17</v>
      </c>
      <c r="D33" s="15">
        <v>1</v>
      </c>
      <c r="E33" s="4">
        <v>720</v>
      </c>
      <c r="F33" s="4">
        <v>567</v>
      </c>
      <c r="G33" s="4">
        <v>560</v>
      </c>
      <c r="H33" s="96" t="str">
        <f>VLOOKUP(C33, Codes!D72:E81, 2, FALSE)</f>
        <v>N</v>
      </c>
      <c r="I33" s="111" t="s">
        <v>28</v>
      </c>
      <c r="J33" s="99"/>
      <c r="K33" s="100">
        <v>237</v>
      </c>
      <c r="L33" s="100">
        <v>237</v>
      </c>
      <c r="M33" s="100">
        <v>237</v>
      </c>
      <c r="N33" s="100"/>
      <c r="O33" s="14">
        <v>199</v>
      </c>
      <c r="P33" s="14">
        <v>199</v>
      </c>
      <c r="Q33" s="14">
        <v>199</v>
      </c>
      <c r="R33" s="20"/>
      <c r="S33" s="93">
        <v>500</v>
      </c>
      <c r="T33" s="156"/>
      <c r="U33" s="156"/>
      <c r="V33" s="156"/>
      <c r="W33" s="156"/>
      <c r="X33" s="156"/>
      <c r="Y33" s="29" t="s">
        <v>274</v>
      </c>
      <c r="Z33" s="101"/>
    </row>
    <row r="34" spans="1:26" ht="30" x14ac:dyDescent="0.25">
      <c r="A34" s="110">
        <v>2</v>
      </c>
      <c r="B34" s="8"/>
      <c r="C34" s="11" t="s">
        <v>17</v>
      </c>
      <c r="D34" s="15">
        <v>3</v>
      </c>
      <c r="E34" s="4">
        <v>760</v>
      </c>
      <c r="F34" s="4">
        <v>870</v>
      </c>
      <c r="G34" s="4">
        <v>560</v>
      </c>
      <c r="H34" s="98" t="s">
        <v>4</v>
      </c>
      <c r="I34" s="111" t="s">
        <v>28</v>
      </c>
      <c r="J34" s="99"/>
      <c r="K34" s="100">
        <v>250</v>
      </c>
      <c r="L34" s="100">
        <v>250</v>
      </c>
      <c r="M34" s="100">
        <v>250</v>
      </c>
      <c r="N34" s="100"/>
      <c r="O34" s="14">
        <v>199</v>
      </c>
      <c r="P34" s="14">
        <v>199</v>
      </c>
      <c r="Q34" s="14">
        <v>199</v>
      </c>
      <c r="R34" s="20"/>
      <c r="S34" s="93">
        <v>500</v>
      </c>
      <c r="T34" s="156"/>
      <c r="U34" s="156"/>
      <c r="V34" s="156"/>
      <c r="W34" s="156"/>
      <c r="X34" s="156"/>
      <c r="Y34" s="29" t="s">
        <v>274</v>
      </c>
      <c r="Z34" s="92"/>
    </row>
    <row r="35" spans="1:26" ht="30" x14ac:dyDescent="0.25">
      <c r="A35" s="110">
        <v>3</v>
      </c>
      <c r="B35" s="8"/>
      <c r="C35" s="11" t="s">
        <v>15</v>
      </c>
      <c r="D35" s="15">
        <v>1</v>
      </c>
      <c r="E35" s="4">
        <v>506</v>
      </c>
      <c r="F35" s="4">
        <v>600</v>
      </c>
      <c r="G35" s="4">
        <v>580</v>
      </c>
      <c r="H35" s="98" t="s">
        <v>4</v>
      </c>
      <c r="I35" s="111" t="s">
        <v>28</v>
      </c>
      <c r="J35" s="99"/>
      <c r="K35" s="100">
        <v>250</v>
      </c>
      <c r="L35" s="100">
        <v>250</v>
      </c>
      <c r="M35" s="100"/>
      <c r="N35" s="100"/>
      <c r="O35" s="14">
        <v>199</v>
      </c>
      <c r="P35" s="14">
        <v>199</v>
      </c>
      <c r="Q35" s="14"/>
      <c r="R35" s="20"/>
      <c r="S35" s="94">
        <v>500</v>
      </c>
      <c r="T35" s="157"/>
      <c r="U35" s="157"/>
      <c r="V35" s="157"/>
      <c r="W35" s="157"/>
      <c r="X35" s="157"/>
      <c r="Y35" s="29" t="s">
        <v>274</v>
      </c>
      <c r="Z35" s="92"/>
    </row>
    <row r="36" spans="1:26" ht="30" x14ac:dyDescent="0.25">
      <c r="A36" s="110">
        <v>4</v>
      </c>
      <c r="B36" s="8"/>
      <c r="C36" s="11" t="s">
        <v>17</v>
      </c>
      <c r="D36" s="15">
        <v>1</v>
      </c>
      <c r="E36" s="4">
        <v>760</v>
      </c>
      <c r="F36" s="4">
        <v>800</v>
      </c>
      <c r="G36" s="4">
        <v>560</v>
      </c>
      <c r="H36" s="98" t="s">
        <v>4</v>
      </c>
      <c r="I36" s="111" t="s">
        <v>28</v>
      </c>
      <c r="J36" s="99"/>
      <c r="K36" s="100">
        <v>250</v>
      </c>
      <c r="L36" s="100">
        <v>250</v>
      </c>
      <c r="M36" s="100">
        <v>250</v>
      </c>
      <c r="N36" s="100"/>
      <c r="O36" s="14">
        <v>199</v>
      </c>
      <c r="P36" s="14">
        <v>199</v>
      </c>
      <c r="Q36" s="14">
        <v>199</v>
      </c>
      <c r="R36" s="20"/>
      <c r="S36" s="94">
        <v>500</v>
      </c>
      <c r="T36" s="157"/>
      <c r="U36" s="157"/>
      <c r="V36" s="157"/>
      <c r="W36" s="157"/>
      <c r="X36" s="157"/>
      <c r="Y36" s="29" t="s">
        <v>274</v>
      </c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9" sqref="G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24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9</v>
      </c>
      <c r="F5" s="12">
        <v>493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9</v>
      </c>
      <c r="F6" s="12">
        <v>199</v>
      </c>
      <c r="G6" s="12">
        <v>481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71</v>
      </c>
      <c r="E7" s="82">
        <v>3</v>
      </c>
      <c r="F7" s="12">
        <v>507</v>
      </c>
      <c r="G7" s="12">
        <v>476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72</v>
      </c>
      <c r="E8" s="82">
        <v>3</v>
      </c>
      <c r="F8" s="12">
        <v>199</v>
      </c>
      <c r="G8" s="12">
        <v>495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2025-03-03T04:41:16Z</dcterms:modified>
</cp:coreProperties>
</file>