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45" windowWidth="37095" windowHeight="1144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<sst xmlns="http://schemas.openxmlformats.org/spreadsheetml/2006/main" count="836" uniqueCount="281">
  <si>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</si>
  <si>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</si>
  <si>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</si>
  <si>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</si>
  <si>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</si>
  <si>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</si>
  <si>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</si>
  <si>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</si>
  <si>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</si>
  <si>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</si>
  <si>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</si>
  <si>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</si>
  <si>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</si>
  <si>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</si>
  <si>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</si>
  <si>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</si>
  <si>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</si>
  <si>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</si>
  <si>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</si>
  <si>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</si>
  <si>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</si>
  <si>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</si>
  <si>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</si>
  <si>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</si>
  <si>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</si>
  <si>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</si>
  <si>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</si>
  <si>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</si>
  <si>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</si>
  <si>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</si>
  <si>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</si>
  <si>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</si>
  <si>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</si>
  <si>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</si>
  <si>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</si>
  <si>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</si>
  <si>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</si>
  <si>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</si>
  <si>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</si>
  <si>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</si>
  <si>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</si>
  <si>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</si>
  <si>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</si>
  <si>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</si>
  <si>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</si>
  <si>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</si>
  <si>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</si>
  <si>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</si>
  <si>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</si>
  <si>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</si>
  <si>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</si>
  <si>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</si>
  <si>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</si>
  <si>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</si>
  <si>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</si>
  <si>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</si>
  <si>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</si>
  <si>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</si>
  <si>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</si>
  <si>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</si>
  <si>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</si>
  <si>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</si>
  <si>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</si>
  <si>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</si>
  <si>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</si>
  <si>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</si>
  <si>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</si>
  <si>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</si>
  <si>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</si>
  <si>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</si>
  <si>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</si>
  <si>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</si>
  <si>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</si>
  <si>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</si>
  <si>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</si>
  <si>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</si>
  <si>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</si>
  <si>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</si>
  <si>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</si>
  <si>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</si>
  <si>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</si>
  <si>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</si>
  <si>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</si>
  <si>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</si>
  <si>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</si>
  <si>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</si>
  <si>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</si>
  <si>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</si>
  <si>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</si>
  <si>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</si>
  <si>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</si>
  <si>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</si>
  <si>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</si>
  <si>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</si>
  <si>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</si>
  <si>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</si>
  <si>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</si>
  <si>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</si>
  <si>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</si>
  <si>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</si>
  <si>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</si>
  <si>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</si>
  <si>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</si>
  <si>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</si>
  <si>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</si>
  <si>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</si>
  <si>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</si>
  <si>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</si>
  <si>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</si>
  <si>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</si>
  <si>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</si>
  <si>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</si>
  <si>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</si>
  <si>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</si>
  <si>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</si>
  <si>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</si>
  <si>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</si>
  <si>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</si>
  <si>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</si>
  <si>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</si>
  <si>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</si>
  <si>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</si>
  <si>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</si>
  <si>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</si>
  <si>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</si>
  <si>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</si>
  <si>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</si>
  <si>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</si>
  <si>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</si>
  <si>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</si>
  <si>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</si>
  <si>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</si>
  <si>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</si>
  <si>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</si>
  <si>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</si>
  <si>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</si>
  <si>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</si>
  <si>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</si>
  <si>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</si>
  <si>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</si>
  <si>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</si>
  <si>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</si>
  <si>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</si>
  <si>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</si>
  <si>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</si>
  <si>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</si>
  <si>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</si>
  <si>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</si>
  <si>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</si>
  <si>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</si>
  <si>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</si>
  <si>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</si>
  <si>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</si>
  <si>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</si>
  <si>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</si>
  <si>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</si>
  <si>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</si>
  <si>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</si>
  <si>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</si>
  <si>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</si>
  <si>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</si>
  <si>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</si>
  <si>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</si>
  <si>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</si>
  <si>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</si>
  <si>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</si>
  <si>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</si>
  <si>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</si>
  <si>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</si>
  <si>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</si>
  <si>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</si>
  <si>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</si>
  <si>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</si>
  <si>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</si>
  <si>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</si>
  <si>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</si>
  <si>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</si>
  <si>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</si>
  <si>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</si>
  <si>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</si>
  <si>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</si>
  <si>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</si>
  <si>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</si>
  <si>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</si>
  <si>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</si>
  <si>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</si>
  <si>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</si>
  <si>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</si>
  <si>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</si>
  <si>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</si>
  <si>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</si>
  <si>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</si>
  <si>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</si>
  <si>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</si>
  <si>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</si>
  <si>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</si>
  <si>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</si>
  <si>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</si>
  <si>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</si>
  <si>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</si>
  <si>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</si>
  <si>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</si>
  <si>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</si>
  <si>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</si>
  <si>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</si>
  <si>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</si>
  <si>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</si>
  <si>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</si>
  <si>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</si>
  <si>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</si>
  <si>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</si>
  <si>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</si>
  <si>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</si>
  <si>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</si>
  <si>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</si>
  <si>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</si>
  <si>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</si>
  <si>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</si>
  <si>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</si>
  <si>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</si>
  <si>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</si>
  <si>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</si>
  <si>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</si>
  <si>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</si>
  <si>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</si>
  <si>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</si>
  <si>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</si>
  <si>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</si>
  <si>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</si>
  <si>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</si>
  <si>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</si>
  <si>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</si>
  <si>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</si>
  <si>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</si>
  <si>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</si>
  <si>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</si>
  <si>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</si>
  <si>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</si>
  <si>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</si>
  <si>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</si>
  <si>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</si>
  <si>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</si>
  <si>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</si>
  <si>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</si>
  <si>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</si>
  <si>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</si>
  <si>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</si>
  <si>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</si>
  <si>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</si>
  <si>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</si>
  <si>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</si>
  <si>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</si>
  <si>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</si>
  <si>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</si>
  <si>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</si>
  <si>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</si>
  <si>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</si>
  <si>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</si>
  <si>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</si>
  <si>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</si>
  <si>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</si>
  <si>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</si>
  <si>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</si>
  <si>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</si>
  <si>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</si>
  <si>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</si>
  <si>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</si>
  <si>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</si>
  <si>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</si>
  <si>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</si>
  <si>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</si>
  <si>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21 Hortense st</t>
  </si>
  <si>
    <t>George Fethers</t>
  </si>
  <si>
    <t>Drom 67.11 (bright white)</t>
  </si>
  <si>
    <t>Kivi 67.17</t>
  </si>
  <si>
    <t>yes</t>
  </si>
  <si>
    <t>Medicine</t>
  </si>
  <si>
    <t>glass shelves</t>
  </si>
  <si>
    <t>shark fin 1 long</t>
  </si>
  <si>
    <t>medecine</t>
  </si>
  <si>
    <t>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</si>
</sst>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6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/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54"/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/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272</v>
      </c>
      <c r="C17" s="17" t="s">
        <v>273</v>
      </c>
      <c r="D17" s="17"/>
      <c r="E17" s="17"/>
      <c r="F17" s="17"/>
      <c r="G17" s="18" t="s">
        <v>275</v>
      </c>
      <c r="H17" s="141"/>
      <c r="I17" s="142"/>
      <c r="J17" s="142"/>
      <c r="K17" s="143"/>
    </row>
    <row r="18" spans="1:11">
      <c r="A18" s="5" t="s">
        <v>21</v>
      </c>
      <c r="B18" s="19" t="s">
        <v>272</v>
      </c>
      <c r="C18" s="19" t="s">
        <v>274</v>
      </c>
      <c r="D18" s="19"/>
      <c r="E18" s="19"/>
      <c r="F18" s="19"/>
      <c r="G18" s="20" t="s">
        <v>275</v>
      </c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L6" sqref="L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3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>
      <c r="A5" s="55">
        <v>1</v>
      </c>
      <c r="B5" s="56" t="s">
        <v>276</v>
      </c>
      <c r="C5" s="57" t="s">
        <v>159</v>
      </c>
      <c r="D5" s="58">
        <v>2</v>
      </c>
      <c r="E5" s="59">
        <v>1202</v>
      </c>
      <c r="F5" s="59">
        <v>600</v>
      </c>
      <c r="G5" s="59">
        <v>330</v>
      </c>
      <c r="H5" s="56"/>
      <c r="I5" s="56"/>
      <c r="J5" s="60">
        <v>4</v>
      </c>
      <c r="K5" s="61" t="str">
        <f>VLOOKUP(C5, Codes!$D$4:$E$59, 2, FALSE)</f>
        <v>Y</v>
      </c>
      <c r="L5" s="62" t="s">
        <v>241</v>
      </c>
      <c r="M5" s="61">
        <v>1212</v>
      </c>
      <c r="N5" s="61">
        <v>299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277</v>
      </c>
      <c r="Z5" s="65"/>
    </row>
    <row r="6" spans="1:26">
      <c r="A6" s="55">
        <v>2</v>
      </c>
      <c r="B6" s="56"/>
      <c r="C6" s="59" t="s">
        <v>161</v>
      </c>
      <c r="D6" s="62">
        <v>1</v>
      </c>
      <c r="E6" s="59">
        <v>1202</v>
      </c>
      <c r="F6" s="59">
        <v>355</v>
      </c>
      <c r="G6" s="59">
        <v>100</v>
      </c>
      <c r="H6" s="56"/>
      <c r="I6" s="56"/>
      <c r="J6" s="60">
        <v>4</v>
      </c>
      <c r="K6" s="61" t="str">
        <f>VLOOKUP(C6, Codes!$D$4:$E$59, 2, FALSE)</f>
        <v>Y</v>
      </c>
      <c r="L6" s="62" t="s">
        <v>241</v>
      </c>
      <c r="M6" s="61">
        <v>1212</v>
      </c>
      <c r="N6" s="61">
        <v>385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277</v>
      </c>
      <c r="Z6" s="65" t="s">
        <v>278</v>
      </c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H14" sqref="H1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107</v>
      </c>
      <c r="E2" s="91">
        <f>SUM(E5:E54)</f>
        <v>3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30">
      <c r="A5" s="95">
        <v>1</v>
      </c>
      <c r="B5" s="96" t="s">
        <v>279</v>
      </c>
      <c r="C5" s="62" t="s">
        <v>241</v>
      </c>
      <c r="D5" s="97" t="s">
        <v>228</v>
      </c>
      <c r="E5" s="98">
        <v>1</v>
      </c>
      <c r="F5" s="97">
        <v>1202</v>
      </c>
      <c r="G5" s="97">
        <v>80</v>
      </c>
      <c r="H5" s="97">
        <v>18</v>
      </c>
      <c r="I5" s="99"/>
      <c r="J5" s="99"/>
      <c r="K5" s="99"/>
      <c r="L5" s="99"/>
      <c r="M5" s="99"/>
      <c r="N5" s="100" t="s">
        <v>280</v>
      </c>
    </row>
    <row r="6" spans="1:14" ht="30">
      <c r="A6" s="95">
        <v>2</v>
      </c>
      <c r="B6" s="96"/>
      <c r="C6" s="62" t="s">
        <v>241</v>
      </c>
      <c r="D6" s="97" t="s">
        <v>221</v>
      </c>
      <c r="E6" s="98">
        <v>1</v>
      </c>
      <c r="F6" s="97">
        <v>1212</v>
      </c>
      <c r="G6" s="97">
        <v>450</v>
      </c>
      <c r="H6" s="97">
        <v>18</v>
      </c>
      <c r="I6" s="99"/>
      <c r="J6" s="99"/>
      <c r="K6" s="99"/>
      <c r="L6" s="99"/>
      <c r="M6" s="99"/>
      <c r="N6" s="100"/>
    </row>
    <row r="7" spans="1:14" ht="30">
      <c r="A7" s="95">
        <v>3</v>
      </c>
      <c r="B7" s="96"/>
      <c r="C7" s="59" t="s">
        <v>241</v>
      </c>
      <c r="D7" s="97" t="s">
        <v>221</v>
      </c>
      <c r="E7" s="97">
        <v>1</v>
      </c>
      <c r="F7" s="97">
        <v>1212</v>
      </c>
      <c r="G7" s="97">
        <v>550</v>
      </c>
      <c r="H7" s="97">
        <v>18</v>
      </c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Pascal Antoun</cp:lastModifiedBy>
  <dcterms:created xsi:type="dcterms:W3CDTF">2020-01-31T01:04:26Z</dcterms:created>
  <dcterms:modified xsi:type="dcterms:W3CDTF">2025-04-08T12:11:18Z</dcterms:modified>
</cp:coreProperties>
</file>