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<sst xmlns="http://schemas.openxmlformats.org/spreadsheetml/2006/main" count="817" uniqueCount="306">
  <si>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</si>
  <si>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</si>
  <si>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</si>
  <si>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</si>
  <si>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</si>
  <si>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</si>
  <si>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</si>
  <si>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</si>
  <si>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</si>
  <si>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</si>
  <si>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</si>
  <si>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</si>
  <si>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</si>
  <si>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</si>
  <si>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</si>
  <si>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</si>
  <si>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</si>
  <si>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</si>
  <si>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</si>
  <si>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</si>
  <si>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</si>
  <si>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</si>
  <si>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</si>
  <si>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</si>
  <si>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</si>
  <si>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</si>
  <si>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</si>
  <si>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</si>
  <si>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</si>
  <si>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</si>
  <si>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</si>
  <si>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</si>
  <si>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</si>
  <si>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</si>
  <si>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</si>
  <si>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</si>
  <si>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</si>
  <si>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</si>
  <si>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</si>
  <si>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</si>
  <si>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</si>
  <si>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</si>
  <si>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</si>
  <si>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</si>
  <si>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</si>
  <si>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</si>
  <si>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</si>
  <si>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</si>
  <si>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</si>
  <si>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</si>
  <si>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</si>
  <si>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</si>
  <si>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</si>
  <si>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</si>
  <si>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</si>
  <si>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</si>
  <si>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</si>
  <si>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</si>
  <si>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</si>
  <si>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</si>
  <si>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</si>
  <si>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</si>
  <si>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</si>
  <si>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</si>
  <si>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</si>
  <si>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</si>
  <si>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</si>
  <si>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</si>
  <si>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</si>
  <si>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</si>
  <si>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</si>
  <si>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</si>
  <si>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</si>
  <si>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</si>
  <si>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</si>
  <si>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</si>
  <si>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</si>
  <si>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</si>
  <si>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</si>
  <si>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</si>
  <si>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</si>
  <si>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</si>
  <si>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</si>
  <si>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</si>
  <si>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</si>
  <si>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</si>
  <si>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</si>
  <si>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</si>
  <si>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</si>
  <si>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</si>
  <si>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</si>
  <si>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</si>
  <si>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</si>
  <si>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</si>
  <si>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</si>
  <si>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</si>
  <si>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</si>
  <si>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</si>
  <si>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</si>
  <si>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</si>
  <si>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</si>
  <si>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</si>
  <si>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</si>
  <si>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</si>
  <si>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</si>
  <si>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</si>
  <si>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</si>
  <si>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</si>
  <si>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</si>
  <si>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</si>
  <si>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</si>
  <si>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</si>
  <si>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</si>
  <si>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</si>
  <si>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</si>
  <si>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</si>
  <si>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</si>
  <si>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</si>
  <si>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</si>
  <si>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</si>
  <si>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</si>
  <si>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</si>
  <si>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</si>
  <si>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</si>
  <si>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</si>
  <si>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</si>
  <si>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</si>
  <si>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</si>
  <si>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</si>
  <si>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</si>
  <si>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</si>
  <si>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</si>
  <si>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</si>
  <si>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</si>
  <si>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</si>
  <si>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</si>
  <si>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</si>
  <si>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</si>
  <si>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</si>
  <si>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</si>
  <si>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</si>
  <si>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</si>
  <si>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</si>
  <si>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</si>
  <si>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</si>
  <si>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</si>
  <si>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</si>
  <si>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</si>
  <si>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</si>
  <si>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</si>
  <si>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</si>
  <si>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</si>
  <si>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</si>
  <si>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</si>
  <si>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</si>
  <si>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</si>
  <si>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</si>
  <si>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</si>
  <si>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</si>
  <si>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</si>
  <si>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</si>
  <si>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</si>
  <si>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</si>
  <si>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</si>
  <si>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</si>
  <si>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</si>
  <si>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</si>
  <si>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</si>
  <si>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</si>
  <si>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</si>
  <si>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</si>
  <si>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</si>
  <si>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</si>
  <si>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</si>
  <si>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</si>
  <si>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</si>
  <si>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</si>
  <si>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</si>
  <si>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</si>
  <si>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</si>
  <si>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</si>
  <si>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</si>
  <si>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</si>
  <si>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</si>
  <si>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</si>
  <si>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</si>
  <si>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</si>
  <si>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</si>
  <si>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</si>
  <si>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</si>
  <si>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</si>
  <si>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</si>
  <si>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</si>
  <si>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</si>
  <si>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</si>
  <si>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</si>
  <si>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</si>
  <si>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</si>
  <si>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</si>
  <si>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</si>
  <si>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</si>
  <si>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</si>
  <si>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</si>
  <si>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</si>
  <si>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</si>
  <si>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</si>
  <si>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</si>
  <si>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</si>
  <si>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</si>
  <si>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</si>
  <si>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</si>
  <si>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</si>
  <si>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</si>
  <si>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</si>
  <si>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</si>
  <si>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</si>
  <si>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</si>
  <si>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</si>
  <si>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</si>
  <si>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</si>
  <si>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</si>
  <si>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</si>
  <si>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</si>
  <si>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</si>
  <si>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</si>
  <si>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</si>
  <si>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</si>
  <si>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</si>
  <si>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</si>
  <si>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</si>
  <si>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</si>
  <si>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</si>
  <si>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</si>
  <si>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</si>
  <si>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</si>
  <si>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</si>
  <si>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</si>
  <si>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</si>
  <si>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</si>
  <si>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</si>
  <si>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</si>
  <si>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</si>
  <si>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</si>
  <si>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</si>
  <si>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</si>
  <si>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</si>
  <si>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</si>
  <si>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</si>
  <si>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</si>
  <si>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</si>
  <si>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</si>
  <si>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</si>
  <si>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</si>
  <si>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</si>
  <si>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</si>
  <si>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</si>
  <si>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</si>
  <si>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</si>
  <si>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</si>
  <si>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</si>
  <si>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</si>
  <si>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</si>
  <si>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</si>
  <si>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</si>
  <si>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</si>
  <si>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</si>
  <si>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</si>
  <si>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</si>
  <si>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</si>
  <si>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</si>
  <si>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</si>
  <si>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</si>
  <si>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</si>
  <si>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</si>
  <si>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</si>
  <si>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</si>
  <si>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</si>
  <si>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</si>
  <si>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</si>
  <si>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</si>
  <si>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Liroy Cranbourne West</t>
  </si>
  <si>
    <t>basilkondoor@gmail.com</t>
  </si>
  <si>
    <t>kitchen</t>
  </si>
  <si>
    <t>09.04.2025</t>
  </si>
  <si>
    <t>17.04.2025</t>
  </si>
  <si>
    <t>Laminex</t>
  </si>
  <si>
    <t>Oiled Legno</t>
  </si>
  <si>
    <t>natural</t>
  </si>
  <si>
    <t>acrilam</t>
  </si>
  <si>
    <t xml:space="preserve">New artic </t>
  </si>
  <si>
    <t>high gloss</t>
  </si>
  <si>
    <t>titus tekform</t>
  </si>
  <si>
    <t>Supply Drawers</t>
  </si>
  <si>
    <t>carcass</t>
  </si>
  <si>
    <t>no hinge hole on door. Cabinet for pullout pantry</t>
  </si>
  <si>
    <t>Door  will be 16mm more to bottom for fingerpull .</t>
  </si>
  <si>
    <t>C2-gloss</t>
  </si>
  <si>
    <t>C1-oiled legno</t>
  </si>
  <si>
    <r>
      <rPr>
        <sz val="11"/>
        <color rgb="FFFF0000"/>
        <rFont val="Calibri"/>
        <family val="2"/>
      </rPr>
      <t>Westinghouse 86cm integrated undermount rangehood. WRI815SC</t>
    </r>
    <r>
      <rPr>
        <sz val="11"/>
        <color rgb="FF000000"/>
        <rFont val="Calibri"/>
        <family val="2"/>
      </rPr>
      <t xml:space="preserve">     </t>
    </r>
    <r>
      <rPr>
        <sz val="11"/>
        <color theme="1"/>
        <rFont val="Calibri"/>
        <family val="2"/>
      </rPr>
      <t>Door  will be 16mm more to bottom for fingerpull .</t>
    </r>
  </si>
  <si>
    <t>no hinge hole on door. Cabinet for pullout Bin</t>
  </si>
  <si>
    <t>DW</t>
  </si>
  <si>
    <t>fp</t>
  </si>
  <si>
    <t>kick</t>
  </si>
  <si>
    <t>wall bottom</t>
  </si>
  <si>
    <t>see attached drawing</t>
  </si>
  <si>
    <r>
      <t xml:space="preserve">C1- oiled legno- </t>
    </r>
    <r>
      <rPr>
        <sz val="11"/>
        <color rgb="FFFF0000"/>
        <rFont val="Calibri"/>
        <family val="2"/>
      </rPr>
      <t>shelf will be fixed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</si>
</sst>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rgb="FF00B05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09" t="s">
        <v>280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4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4" t="s">
        <v>196</v>
      </c>
      <c r="B8" s="212" t="s">
        <v>281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4" t="s">
        <v>197</v>
      </c>
      <c r="B9" s="209" t="s">
        <v>282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4" t="s">
        <v>198</v>
      </c>
      <c r="B10" s="209" t="s">
        <v>283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5" t="s">
        <v>199</v>
      </c>
      <c r="B11" s="209" t="s">
        <v>284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3"/>
      <c r="H12" s="204"/>
      <c r="I12" s="204"/>
      <c r="J12" s="205"/>
    </row>
    <row r="13" spans="1:10">
      <c r="A13" s="89" t="s">
        <v>160</v>
      </c>
      <c r="B13" s="56"/>
      <c r="C13" s="57" t="s">
        <v>152</v>
      </c>
      <c r="D13" s="213"/>
      <c r="E13" s="213"/>
      <c r="F13" s="213"/>
      <c r="G13" s="203"/>
      <c r="H13" s="204"/>
      <c r="I13" s="204"/>
      <c r="J13" s="205"/>
    </row>
    <row r="14" spans="1:10" ht="15.9" customHeight="1">
      <c r="A14" s="89" t="s">
        <v>159</v>
      </c>
      <c r="B14" s="56"/>
      <c r="C14" s="57" t="s">
        <v>152</v>
      </c>
      <c r="D14" s="213"/>
      <c r="E14" s="213"/>
      <c r="F14" s="213"/>
      <c r="G14" s="203"/>
      <c r="H14" s="204"/>
      <c r="I14" s="204"/>
      <c r="J14" s="205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3"/>
      <c r="H15" s="204"/>
      <c r="I15" s="204"/>
      <c r="J15" s="20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3"/>
      <c r="H16" s="204"/>
      <c r="I16" s="204"/>
      <c r="J16" s="20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203"/>
      <c r="H17" s="204"/>
      <c r="I17" s="204"/>
      <c r="J17" s="205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203"/>
      <c r="H18" s="204"/>
      <c r="I18" s="204"/>
      <c r="J18" s="205"/>
    </row>
    <row r="19" spans="1:10">
      <c r="A19" s="54" t="s">
        <v>163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4" t="s">
        <v>164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165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286" t="s">
        <v>292</v>
      </c>
      <c r="H23" s="176"/>
      <c r="I23" s="176"/>
      <c r="J23" s="177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8"/>
      <c r="H24" s="179"/>
      <c r="I24" s="179"/>
      <c r="J24" s="180"/>
    </row>
    <row r="25" spans="1:10">
      <c r="A25" s="58" t="s">
        <v>185</v>
      </c>
      <c r="B25" s="46"/>
      <c r="C25" s="61"/>
      <c r="D25" s="172"/>
      <c r="E25" s="172"/>
      <c r="F25" s="172"/>
      <c r="G25" s="178"/>
      <c r="H25" s="179"/>
      <c r="I25" s="179"/>
      <c r="J25" s="180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8"/>
      <c r="H26" s="179"/>
      <c r="I26" s="179"/>
      <c r="J26" s="180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8"/>
      <c r="H27" s="179"/>
      <c r="I27" s="179"/>
      <c r="J27" s="180"/>
    </row>
    <row r="28" spans="1:10">
      <c r="A28" s="58" t="s">
        <v>188</v>
      </c>
      <c r="B28" s="47"/>
      <c r="C28" s="59" t="s">
        <v>206</v>
      </c>
      <c r="D28" s="170" t="s">
        <v>291</v>
      </c>
      <c r="E28" s="171"/>
      <c r="F28" s="171"/>
      <c r="G28" s="178"/>
      <c r="H28" s="179"/>
      <c r="I28" s="179"/>
      <c r="J28" s="180"/>
    </row>
    <row r="29" spans="1:10">
      <c r="A29" s="58" t="s">
        <v>189</v>
      </c>
      <c r="B29" s="47"/>
      <c r="C29" s="59"/>
      <c r="D29" s="60"/>
      <c r="E29" s="60"/>
      <c r="F29" s="60"/>
      <c r="G29" s="178"/>
      <c r="H29" s="179"/>
      <c r="I29" s="179"/>
      <c r="J29" s="180"/>
    </row>
    <row r="30" spans="1:10">
      <c r="A30" s="58" t="s">
        <v>190</v>
      </c>
      <c r="B30" s="46"/>
      <c r="C30" s="61"/>
      <c r="D30" s="60"/>
      <c r="E30" s="60"/>
      <c r="F30" s="60"/>
      <c r="G30" s="178"/>
      <c r="H30" s="179"/>
      <c r="I30" s="179"/>
      <c r="J30" s="180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8"/>
      <c r="H31" s="179"/>
      <c r="I31" s="179"/>
      <c r="J31" s="180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8"/>
      <c r="H32" s="179"/>
      <c r="I32" s="179"/>
      <c r="J32" s="180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8"/>
      <c r="H33" s="179"/>
      <c r="I33" s="179"/>
      <c r="J33" s="180"/>
    </row>
    <row r="34" spans="1:10" ht="10.5" customHeight="1" thickBot="1">
      <c r="A34" s="58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8"/>
      <c r="H35" s="179"/>
      <c r="I35" s="179"/>
      <c r="J35" s="18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8"/>
      <c r="H36" s="179"/>
      <c r="I36" s="179"/>
      <c r="J36" s="180"/>
    </row>
    <row r="37" spans="1:10">
      <c r="A37" s="88" t="s">
        <v>168</v>
      </c>
      <c r="B37" s="46"/>
      <c r="C37" s="46"/>
      <c r="D37" s="46"/>
      <c r="E37" s="46"/>
      <c r="F37" s="46"/>
      <c r="G37" s="178"/>
      <c r="H37" s="179"/>
      <c r="I37" s="179"/>
      <c r="J37" s="180"/>
    </row>
    <row r="38" spans="1:10">
      <c r="A38" s="88" t="s">
        <v>169</v>
      </c>
      <c r="B38" s="46"/>
      <c r="C38" s="46"/>
      <c r="D38" s="46"/>
      <c r="E38" s="46"/>
      <c r="F38" s="46"/>
      <c r="G38" s="178"/>
      <c r="H38" s="179"/>
      <c r="I38" s="179"/>
      <c r="J38" s="180"/>
    </row>
    <row r="39" spans="1:10">
      <c r="A39" s="88" t="s">
        <v>170</v>
      </c>
      <c r="B39" s="46"/>
      <c r="C39" s="46"/>
      <c r="D39" s="46"/>
      <c r="E39" s="46"/>
      <c r="F39" s="46"/>
      <c r="G39" s="178"/>
      <c r="H39" s="179"/>
      <c r="I39" s="179"/>
      <c r="J39" s="180"/>
    </row>
    <row r="40" spans="1:10">
      <c r="A40" s="88" t="s">
        <v>171</v>
      </c>
      <c r="B40" s="46"/>
      <c r="C40" s="46"/>
      <c r="D40" s="46"/>
      <c r="E40" s="46"/>
      <c r="F40" s="46"/>
      <c r="G40" s="178"/>
      <c r="H40" s="179"/>
      <c r="I40" s="179"/>
      <c r="J40" s="180"/>
    </row>
    <row r="41" spans="1:10" ht="20.100000000000001" customHeight="1" thickBot="1">
      <c r="A41" s="88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8"/>
      <c r="H42" s="179"/>
      <c r="I42" s="179"/>
      <c r="J42" s="180"/>
    </row>
    <row r="43" spans="1:10">
      <c r="A43" s="165" t="s">
        <v>172</v>
      </c>
      <c r="B43" s="46"/>
      <c r="C43" s="166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5" t="s">
        <v>173</v>
      </c>
      <c r="B44" s="46"/>
      <c r="C44" s="166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5" t="s">
        <v>271</v>
      </c>
      <c r="B45" s="164" t="s">
        <v>178</v>
      </c>
      <c r="C45" s="62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3"/>
      <c r="B46" s="64"/>
      <c r="C46" s="64"/>
      <c r="D46" s="64"/>
      <c r="E46" s="64"/>
      <c r="F46" s="64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13" workbookViewId="0">
      <selection activeCell="N24" sqref="N2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1" t="s">
        <v>182</v>
      </c>
      <c r="B1" s="242"/>
      <c r="C1" s="107" t="s">
        <v>183</v>
      </c>
      <c r="D1" s="108">
        <f>SUM(D5:D47)</f>
        <v>19</v>
      </c>
      <c r="E1" s="109"/>
      <c r="F1" s="109"/>
      <c r="G1" s="110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6"/>
      <c r="U1" s="156"/>
      <c r="V1" s="156"/>
      <c r="W1" s="156"/>
      <c r="X1" s="156"/>
      <c r="Y1" s="111"/>
      <c r="Z1" s="112"/>
    </row>
    <row r="2" spans="1:26" ht="23.4" customHeight="1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3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40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>
      <c r="A4" s="256"/>
      <c r="B4" s="255"/>
      <c r="C4" s="253"/>
      <c r="D4" s="25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4"/>
      <c r="Z4" s="217"/>
    </row>
    <row r="5" spans="1:26" s="7" customFormat="1" ht="14.4">
      <c r="A5" s="114">
        <v>1</v>
      </c>
      <c r="B5" s="36"/>
      <c r="C5" s="37" t="s">
        <v>22</v>
      </c>
      <c r="D5" s="38">
        <v>1</v>
      </c>
      <c r="E5" s="39">
        <v>600</v>
      </c>
      <c r="F5" s="39">
        <v>599</v>
      </c>
      <c r="G5" s="39">
        <v>580</v>
      </c>
      <c r="H5" s="35"/>
      <c r="I5" s="35"/>
      <c r="J5" s="101" t="s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293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400</v>
      </c>
      <c r="F6" s="39">
        <v>599</v>
      </c>
      <c r="G6" s="39">
        <v>580</v>
      </c>
      <c r="H6" s="35"/>
      <c r="I6" s="35"/>
      <c r="J6" s="102" t="s">
        <v>4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297</v>
      </c>
      <c r="Z6" s="97"/>
    </row>
    <row r="7" spans="1:26" ht="28.8">
      <c r="A7" s="114">
        <v>3</v>
      </c>
      <c r="B7" s="36"/>
      <c r="C7" s="37" t="s">
        <v>23</v>
      </c>
      <c r="D7" s="38">
        <v>1</v>
      </c>
      <c r="E7" s="39">
        <v>782</v>
      </c>
      <c r="F7" s="39">
        <v>599</v>
      </c>
      <c r="G7" s="39">
        <v>580</v>
      </c>
      <c r="H7" s="35"/>
      <c r="I7" s="35"/>
      <c r="J7" s="102">
        <v>2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295</v>
      </c>
      <c r="Z7" s="97"/>
    </row>
    <row r="8" spans="1:26" ht="28.8">
      <c r="A8" s="114">
        <v>4</v>
      </c>
      <c r="B8" s="36"/>
      <c r="C8" s="37" t="s">
        <v>91</v>
      </c>
      <c r="D8" s="38">
        <v>1</v>
      </c>
      <c r="E8" s="39">
        <v>2070</v>
      </c>
      <c r="F8" s="39">
        <v>300</v>
      </c>
      <c r="G8" s="39">
        <v>580</v>
      </c>
      <c r="H8" s="35"/>
      <c r="I8" s="35"/>
      <c r="J8" s="40" t="s">
        <v>4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287" t="s">
        <v>294</v>
      </c>
      <c r="Z8" s="97"/>
    </row>
    <row r="9" spans="1:26" ht="28.8">
      <c r="A9" s="114">
        <v>5</v>
      </c>
      <c r="B9" s="36"/>
      <c r="C9" s="37" t="s">
        <v>23</v>
      </c>
      <c r="D9" s="38">
        <v>1</v>
      </c>
      <c r="E9" s="39">
        <v>384</v>
      </c>
      <c r="F9" s="39">
        <v>935</v>
      </c>
      <c r="G9" s="39">
        <v>350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295</v>
      </c>
      <c r="Z9" s="106"/>
    </row>
    <row r="10" spans="1:26" ht="14.4">
      <c r="A10" s="114">
        <v>6</v>
      </c>
      <c r="B10" s="36"/>
      <c r="C10" s="37" t="s">
        <v>92</v>
      </c>
      <c r="D10" s="38">
        <v>1</v>
      </c>
      <c r="E10" s="39">
        <v>600</v>
      </c>
      <c r="F10" s="39">
        <v>300</v>
      </c>
      <c r="G10" s="39">
        <v>310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295</v>
      </c>
      <c r="Z10" s="97"/>
    </row>
    <row r="11" spans="1:26" ht="57.6">
      <c r="A11" s="114">
        <v>7</v>
      </c>
      <c r="B11" s="36"/>
      <c r="C11" s="37" t="s">
        <v>26</v>
      </c>
      <c r="D11" s="38">
        <v>1</v>
      </c>
      <c r="E11" s="39">
        <v>600</v>
      </c>
      <c r="F11" s="39">
        <v>900</v>
      </c>
      <c r="G11" s="39">
        <v>310</v>
      </c>
      <c r="H11" s="35"/>
      <c r="I11" s="35"/>
      <c r="J11" s="40" t="s">
        <v>4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298</v>
      </c>
      <c r="Z11" s="97"/>
    </row>
    <row r="12" spans="1:26" ht="14.4">
      <c r="A12" s="114">
        <v>8</v>
      </c>
      <c r="B12" s="36"/>
      <c r="C12" s="37" t="s">
        <v>24</v>
      </c>
      <c r="D12" s="38">
        <v>1</v>
      </c>
      <c r="E12" s="39">
        <v>300</v>
      </c>
      <c r="F12" s="39">
        <v>863</v>
      </c>
      <c r="G12" s="39">
        <v>328</v>
      </c>
      <c r="H12" s="35"/>
      <c r="I12" s="35"/>
      <c r="J12" s="40" t="s">
        <v>4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296</v>
      </c>
      <c r="Z12" s="97"/>
    </row>
    <row r="13" spans="1:26" ht="14.4">
      <c r="A13" s="114">
        <v>9</v>
      </c>
      <c r="B13" s="36"/>
      <c r="C13" s="37" t="s">
        <v>23</v>
      </c>
      <c r="D13" s="38">
        <v>1</v>
      </c>
      <c r="E13" s="39">
        <v>272</v>
      </c>
      <c r="F13" s="39">
        <v>863</v>
      </c>
      <c r="G13" s="39">
        <v>310</v>
      </c>
      <c r="H13" s="35"/>
      <c r="I13" s="35"/>
      <c r="J13" s="40" t="s">
        <v>4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295</v>
      </c>
      <c r="Z13" s="97"/>
    </row>
    <row r="14" spans="1:26" ht="43.2">
      <c r="A14" s="114">
        <v>10</v>
      </c>
      <c r="B14" s="36"/>
      <c r="C14" s="37" t="s">
        <v>118</v>
      </c>
      <c r="D14" s="38">
        <v>1</v>
      </c>
      <c r="E14" s="39">
        <v>730</v>
      </c>
      <c r="F14" s="39">
        <v>300</v>
      </c>
      <c r="G14" s="39">
        <v>570</v>
      </c>
      <c r="H14" s="35"/>
      <c r="I14" s="35"/>
      <c r="J14" s="40">
        <v>1</v>
      </c>
      <c r="K14" s="101" t="str">
        <f>VLOOKUP(C14, Codes!$D$4:$E$59, 2, FALSE)</f>
        <v>N - Vert. Front</v>
      </c>
      <c r="L14" s="42" t="s">
        <v>31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43.2">
      <c r="A15" s="114">
        <v>11</v>
      </c>
      <c r="B15" s="36"/>
      <c r="C15" s="37" t="s">
        <v>118</v>
      </c>
      <c r="D15" s="38">
        <v>1</v>
      </c>
      <c r="E15" s="39">
        <v>730</v>
      </c>
      <c r="F15" s="39">
        <v>400</v>
      </c>
      <c r="G15" s="39">
        <v>570</v>
      </c>
      <c r="H15" s="35"/>
      <c r="I15" s="35"/>
      <c r="J15" s="40" t="s">
        <v>4</v>
      </c>
      <c r="K15" s="101" t="str">
        <f>VLOOKUP(C15, Codes!$D$4:$E$59, 2, FALSE)</f>
        <v>N - Vert. Front</v>
      </c>
      <c r="L15" s="42" t="s">
        <v>31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287" t="s">
        <v>299</v>
      </c>
      <c r="Z15" s="97"/>
    </row>
    <row r="16" spans="1:26" ht="43.2">
      <c r="A16" s="114">
        <v>12</v>
      </c>
      <c r="B16" s="36"/>
      <c r="C16" s="37" t="s">
        <v>119</v>
      </c>
      <c r="D16" s="38">
        <v>1</v>
      </c>
      <c r="E16" s="39">
        <v>730</v>
      </c>
      <c r="F16" s="39">
        <v>755</v>
      </c>
      <c r="G16" s="39">
        <v>570</v>
      </c>
      <c r="H16" s="35"/>
      <c r="I16" s="35"/>
      <c r="J16" s="40">
        <v>1</v>
      </c>
      <c r="K16" s="101" t="str">
        <f>VLOOKUP(C16, Codes!$D$4:$E$59, 2, FALSE)</f>
        <v>N - Vert. Front</v>
      </c>
      <c r="L16" s="42" t="s">
        <v>31</v>
      </c>
      <c r="M16" s="100"/>
      <c r="N16" s="100"/>
      <c r="O16" s="40">
        <v>250</v>
      </c>
      <c r="P16" s="40"/>
      <c r="Q16" s="40"/>
      <c r="R16" s="40"/>
      <c r="S16" s="40"/>
      <c r="T16" s="157"/>
      <c r="U16" s="157"/>
      <c r="V16" s="157"/>
      <c r="W16" s="157"/>
      <c r="X16" s="157"/>
      <c r="Y16" s="288" t="s">
        <v>304</v>
      </c>
      <c r="Z16" s="97"/>
    </row>
    <row r="17" spans="1:26" ht="43.2">
      <c r="A17" s="114">
        <v>13</v>
      </c>
      <c r="B17" s="36"/>
      <c r="C17" s="37" t="s">
        <v>211</v>
      </c>
      <c r="D17" s="38">
        <v>1</v>
      </c>
      <c r="E17" s="39">
        <v>730</v>
      </c>
      <c r="F17" s="39">
        <v>855</v>
      </c>
      <c r="G17" s="39">
        <v>821</v>
      </c>
      <c r="H17" s="35">
        <v>570</v>
      </c>
      <c r="I17" s="35">
        <v>570</v>
      </c>
      <c r="J17" s="40">
        <v>1</v>
      </c>
      <c r="K17" s="101" t="str">
        <f>VLOOKUP(C17, Codes!$D$4:$E$59, 2, FALSE)</f>
        <v>N - Vert. Front</v>
      </c>
      <c r="L17" s="42" t="s">
        <v>31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288" t="s">
        <v>304</v>
      </c>
      <c r="Z17" s="97"/>
    </row>
    <row r="18" spans="1:26" ht="43.2">
      <c r="A18" s="114">
        <v>14</v>
      </c>
      <c r="B18" s="35"/>
      <c r="C18" s="37" t="s">
        <v>123</v>
      </c>
      <c r="D18" s="38">
        <v>1</v>
      </c>
      <c r="E18" s="39">
        <v>730</v>
      </c>
      <c r="F18" s="39">
        <v>881</v>
      </c>
      <c r="G18" s="39">
        <v>900</v>
      </c>
      <c r="H18" s="35">
        <v>570</v>
      </c>
      <c r="I18" s="35">
        <v>570</v>
      </c>
      <c r="J18" s="40">
        <v>1</v>
      </c>
      <c r="K18" s="101" t="str">
        <f>VLOOKUP(C18, Codes!$D$4:$E$59, 2, FALSE)</f>
        <v>N - Vert. Front</v>
      </c>
      <c r="L18" s="42" t="s">
        <v>31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288" t="s">
        <v>304</v>
      </c>
      <c r="Z18" s="97"/>
    </row>
    <row r="19" spans="1:26" ht="43.2">
      <c r="A19" s="114">
        <v>15</v>
      </c>
      <c r="B19" s="35"/>
      <c r="C19" s="37" t="s">
        <v>116</v>
      </c>
      <c r="D19" s="38">
        <v>1</v>
      </c>
      <c r="E19" s="39">
        <v>730</v>
      </c>
      <c r="F19" s="39">
        <v>811</v>
      </c>
      <c r="G19" s="39">
        <v>270</v>
      </c>
      <c r="H19" s="35"/>
      <c r="I19" s="35"/>
      <c r="J19" s="40">
        <v>1</v>
      </c>
      <c r="K19" s="101" t="str">
        <f>VLOOKUP(C19, Codes!$D$4:$E$59, 2, FALSE)</f>
        <v>N - Vert. Front</v>
      </c>
      <c r="L19" s="42" t="s">
        <v>3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43.2">
      <c r="A20" s="114">
        <v>16</v>
      </c>
      <c r="B20" s="35"/>
      <c r="C20" s="37" t="s">
        <v>117</v>
      </c>
      <c r="D20" s="38">
        <v>1</v>
      </c>
      <c r="E20" s="39">
        <v>730</v>
      </c>
      <c r="F20" s="39">
        <v>406</v>
      </c>
      <c r="G20" s="39">
        <v>270</v>
      </c>
      <c r="H20" s="35"/>
      <c r="I20" s="35"/>
      <c r="J20" s="40">
        <v>1</v>
      </c>
      <c r="K20" s="101" t="str">
        <f>VLOOKUP(C20, Codes!$D$4:$E$59, 2, FALSE)</f>
        <v>N - Vert. Front</v>
      </c>
      <c r="L20" s="42" t="s">
        <v>3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24</v>
      </c>
      <c r="D21" s="38">
        <v>1</v>
      </c>
      <c r="E21" s="39">
        <v>730</v>
      </c>
      <c r="F21" s="39">
        <v>843</v>
      </c>
      <c r="G21" s="39">
        <v>288</v>
      </c>
      <c r="H21" s="35"/>
      <c r="I21" s="35"/>
      <c r="J21" s="40">
        <v>1</v>
      </c>
      <c r="K21" s="101" t="str">
        <f>VLOOKUP(C21, Codes!$D$4:$E$59, 2, FALSE)</f>
        <v>Y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 t="s">
        <v>305</v>
      </c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19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7"/>
      <c r="Z32" s="217"/>
    </row>
    <row r="33" spans="1:26" ht="28.8">
      <c r="A33" s="115">
        <v>1</v>
      </c>
      <c r="B33" s="8"/>
      <c r="C33" s="11" t="s">
        <v>112</v>
      </c>
      <c r="D33" s="16">
        <v>1</v>
      </c>
      <c r="E33" s="4">
        <v>228</v>
      </c>
      <c r="F33" s="4">
        <v>599</v>
      </c>
      <c r="G33" s="4">
        <v>580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28.8">
      <c r="A34" s="115">
        <v>2</v>
      </c>
      <c r="B34" s="8"/>
      <c r="C34" s="11" t="s">
        <v>114</v>
      </c>
      <c r="D34" s="16">
        <v>1</v>
      </c>
      <c r="E34" s="4">
        <v>730</v>
      </c>
      <c r="F34" s="4">
        <v>900</v>
      </c>
      <c r="G34" s="4">
        <v>570</v>
      </c>
      <c r="H34" s="101" t="str">
        <f>VLOOKUP(C34, Codes!D73:E82, 2, FALSE)</f>
        <v>N - Vert. Front</v>
      </c>
      <c r="I34" s="116" t="s">
        <v>31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disablePrompts="1"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22" workbookViewId="0">
      <selection activeCell="N47" sqref="N4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SUM(E5:E54)</f>
        <v>91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9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31</v>
      </c>
      <c r="D5" s="12" t="s">
        <v>77</v>
      </c>
      <c r="E5" s="86">
        <v>1</v>
      </c>
      <c r="F5" s="12">
        <v>730</v>
      </c>
      <c r="G5" s="12">
        <v>588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77</v>
      </c>
      <c r="E6" s="86">
        <v>2</v>
      </c>
      <c r="F6" s="12">
        <v>860</v>
      </c>
      <c r="G6" s="12">
        <v>200</v>
      </c>
      <c r="H6" s="12">
        <v>18</v>
      </c>
      <c r="I6" s="13"/>
      <c r="J6" s="13"/>
      <c r="K6" s="13"/>
      <c r="L6" s="13"/>
      <c r="M6" s="13"/>
      <c r="N6" s="131" t="s">
        <v>300</v>
      </c>
    </row>
    <row r="7" spans="1:14" ht="28.8">
      <c r="A7" s="130">
        <v>3</v>
      </c>
      <c r="B7" s="2"/>
      <c r="C7" s="15" t="s">
        <v>31</v>
      </c>
      <c r="D7" s="12" t="s">
        <v>77</v>
      </c>
      <c r="E7" s="87">
        <v>1</v>
      </c>
      <c r="F7" s="12">
        <v>730</v>
      </c>
      <c r="G7" s="12">
        <v>100</v>
      </c>
      <c r="H7" s="12">
        <v>18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730</v>
      </c>
      <c r="G8" s="12">
        <v>100</v>
      </c>
      <c r="H8" s="12">
        <v>18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2</v>
      </c>
      <c r="F9" s="12">
        <v>616</v>
      </c>
      <c r="G9" s="12">
        <v>328</v>
      </c>
      <c r="H9" s="12">
        <v>18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6" t="s">
        <v>3</v>
      </c>
      <c r="D10" s="12" t="s">
        <v>78</v>
      </c>
      <c r="E10" s="87">
        <v>1</v>
      </c>
      <c r="F10" s="12">
        <v>2070</v>
      </c>
      <c r="G10" s="12">
        <v>100</v>
      </c>
      <c r="H10" s="12">
        <v>18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6" t="s">
        <v>3</v>
      </c>
      <c r="D11" s="12" t="s">
        <v>78</v>
      </c>
      <c r="E11" s="87">
        <v>3</v>
      </c>
      <c r="F11" s="12">
        <v>2200</v>
      </c>
      <c r="G11" s="12">
        <v>150</v>
      </c>
      <c r="H11" s="12">
        <v>18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3</v>
      </c>
      <c r="D12" s="12" t="s">
        <v>78</v>
      </c>
      <c r="E12" s="87">
        <v>2</v>
      </c>
      <c r="F12" s="12">
        <v>2200</v>
      </c>
      <c r="G12" s="12">
        <v>153</v>
      </c>
      <c r="H12" s="12">
        <v>18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6" t="s">
        <v>3</v>
      </c>
      <c r="D13" s="12" t="s">
        <v>78</v>
      </c>
      <c r="E13" s="87">
        <v>1</v>
      </c>
      <c r="F13" s="12">
        <v>939</v>
      </c>
      <c r="G13" s="12">
        <v>334</v>
      </c>
      <c r="H13" s="12">
        <v>18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3</v>
      </c>
      <c r="D14" s="12" t="s">
        <v>74</v>
      </c>
      <c r="E14" s="87">
        <v>2</v>
      </c>
      <c r="F14" s="12">
        <v>599</v>
      </c>
      <c r="G14" s="12">
        <v>44</v>
      </c>
      <c r="H14" s="12">
        <v>18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3</v>
      </c>
      <c r="D15" s="12" t="s">
        <v>74</v>
      </c>
      <c r="E15" s="87">
        <v>2</v>
      </c>
      <c r="F15" s="12">
        <v>863</v>
      </c>
      <c r="G15" s="12">
        <v>44</v>
      </c>
      <c r="H15" s="12">
        <v>18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3</v>
      </c>
      <c r="D16" s="12" t="s">
        <v>72</v>
      </c>
      <c r="E16" s="87">
        <v>1</v>
      </c>
      <c r="F16" s="12">
        <v>1551</v>
      </c>
      <c r="G16" s="12">
        <v>42</v>
      </c>
      <c r="H16" s="12">
        <v>18</v>
      </c>
      <c r="I16" s="13"/>
      <c r="J16" s="13"/>
      <c r="K16" s="13"/>
      <c r="L16" s="13"/>
      <c r="M16" s="13"/>
      <c r="N16" s="131" t="s">
        <v>301</v>
      </c>
    </row>
    <row r="17" spans="1:14" ht="14.4">
      <c r="A17" s="130">
        <v>13</v>
      </c>
      <c r="B17" s="2"/>
      <c r="C17" s="16" t="s">
        <v>3</v>
      </c>
      <c r="D17" s="12" t="s">
        <v>72</v>
      </c>
      <c r="E17" s="87">
        <v>1</v>
      </c>
      <c r="F17" s="12">
        <v>1551</v>
      </c>
      <c r="G17" s="12">
        <v>30</v>
      </c>
      <c r="H17" s="12">
        <v>18</v>
      </c>
      <c r="I17" s="13"/>
      <c r="J17" s="13"/>
      <c r="K17" s="13"/>
      <c r="L17" s="13"/>
      <c r="M17" s="13"/>
      <c r="N17" s="131" t="s">
        <v>301</v>
      </c>
    </row>
    <row r="18" spans="1:14" ht="14.4">
      <c r="A18" s="130">
        <v>14</v>
      </c>
      <c r="B18" s="2"/>
      <c r="C18" s="16" t="s">
        <v>3</v>
      </c>
      <c r="D18" s="12" t="s">
        <v>72</v>
      </c>
      <c r="E18" s="87">
        <v>1</v>
      </c>
      <c r="F18" s="12">
        <v>1450</v>
      </c>
      <c r="G18" s="12">
        <v>42</v>
      </c>
      <c r="H18" s="12">
        <v>18</v>
      </c>
      <c r="I18" s="13"/>
      <c r="J18" s="13"/>
      <c r="K18" s="13"/>
      <c r="L18" s="13"/>
      <c r="M18" s="13"/>
      <c r="N18" s="131" t="s">
        <v>301</v>
      </c>
    </row>
    <row r="19" spans="1:14" ht="14.4">
      <c r="A19" s="130">
        <v>15</v>
      </c>
      <c r="B19" s="2"/>
      <c r="C19" s="16" t="s">
        <v>3</v>
      </c>
      <c r="D19" s="12" t="s">
        <v>72</v>
      </c>
      <c r="E19" s="87">
        <v>1</v>
      </c>
      <c r="F19" s="12">
        <v>1450</v>
      </c>
      <c r="G19" s="12">
        <v>30</v>
      </c>
      <c r="H19" s="12">
        <v>18</v>
      </c>
      <c r="I19" s="13"/>
      <c r="J19" s="13"/>
      <c r="K19" s="13"/>
      <c r="L19" s="13"/>
      <c r="M19" s="13"/>
      <c r="N19" s="131" t="s">
        <v>301</v>
      </c>
    </row>
    <row r="20" spans="1:14" ht="14.4">
      <c r="A20" s="130">
        <v>16</v>
      </c>
      <c r="B20" s="2"/>
      <c r="C20" s="16" t="s">
        <v>3</v>
      </c>
      <c r="D20" s="12" t="s">
        <v>72</v>
      </c>
      <c r="E20" s="87">
        <v>1</v>
      </c>
      <c r="F20" s="12">
        <v>202</v>
      </c>
      <c r="G20" s="12">
        <v>42</v>
      </c>
      <c r="H20" s="12">
        <v>18</v>
      </c>
      <c r="I20" s="13"/>
      <c r="J20" s="13"/>
      <c r="K20" s="13"/>
      <c r="L20" s="13"/>
      <c r="M20" s="13"/>
      <c r="N20" s="131" t="s">
        <v>301</v>
      </c>
    </row>
    <row r="21" spans="1:14" ht="14.4">
      <c r="A21" s="130">
        <v>17</v>
      </c>
      <c r="B21" s="2"/>
      <c r="C21" s="16" t="s">
        <v>3</v>
      </c>
      <c r="D21" s="12" t="s">
        <v>72</v>
      </c>
      <c r="E21" s="87">
        <v>1</v>
      </c>
      <c r="F21" s="12">
        <v>202</v>
      </c>
      <c r="G21" s="12">
        <v>30</v>
      </c>
      <c r="H21" s="12">
        <v>18</v>
      </c>
      <c r="I21" s="13"/>
      <c r="J21" s="13"/>
      <c r="K21" s="13"/>
      <c r="L21" s="13"/>
      <c r="M21" s="13"/>
      <c r="N21" s="131" t="s">
        <v>301</v>
      </c>
    </row>
    <row r="22" spans="1:14" ht="14.4">
      <c r="A22" s="130">
        <v>18</v>
      </c>
      <c r="B22" s="2"/>
      <c r="C22" s="16" t="s">
        <v>3</v>
      </c>
      <c r="D22" s="12" t="s">
        <v>72</v>
      </c>
      <c r="E22" s="87">
        <v>1</v>
      </c>
      <c r="F22" s="12">
        <v>670</v>
      </c>
      <c r="G22" s="12">
        <v>42</v>
      </c>
      <c r="H22" s="12">
        <v>18</v>
      </c>
      <c r="I22" s="13"/>
      <c r="J22" s="13"/>
      <c r="K22" s="13"/>
      <c r="L22" s="13"/>
      <c r="M22" s="13"/>
      <c r="N22" s="131" t="s">
        <v>301</v>
      </c>
    </row>
    <row r="23" spans="1:14" ht="14.4">
      <c r="A23" s="130">
        <v>19</v>
      </c>
      <c r="B23" s="2"/>
      <c r="C23" s="16" t="s">
        <v>3</v>
      </c>
      <c r="D23" s="12" t="s">
        <v>72</v>
      </c>
      <c r="E23" s="87">
        <v>1</v>
      </c>
      <c r="F23" s="12">
        <v>670</v>
      </c>
      <c r="G23" s="12">
        <v>30</v>
      </c>
      <c r="H23" s="12">
        <v>18</v>
      </c>
      <c r="I23" s="13"/>
      <c r="J23" s="13"/>
      <c r="K23" s="13"/>
      <c r="L23" s="13"/>
      <c r="M23" s="13"/>
      <c r="N23" s="131" t="s">
        <v>301</v>
      </c>
    </row>
    <row r="24" spans="1:14" ht="14.4">
      <c r="A24" s="130">
        <v>20</v>
      </c>
      <c r="B24" s="2"/>
      <c r="C24" s="16" t="s">
        <v>3</v>
      </c>
      <c r="D24" s="12" t="s">
        <v>72</v>
      </c>
      <c r="E24" s="87">
        <v>1</v>
      </c>
      <c r="F24" s="12">
        <v>1217</v>
      </c>
      <c r="G24" s="12">
        <v>42</v>
      </c>
      <c r="H24" s="12">
        <v>18</v>
      </c>
      <c r="I24" s="13"/>
      <c r="J24" s="13"/>
      <c r="K24" s="13"/>
      <c r="L24" s="13"/>
      <c r="M24" s="13"/>
      <c r="N24" s="131" t="s">
        <v>301</v>
      </c>
    </row>
    <row r="25" spans="1:14" ht="14.4">
      <c r="A25" s="130">
        <v>21</v>
      </c>
      <c r="B25" s="2"/>
      <c r="C25" s="16" t="s">
        <v>3</v>
      </c>
      <c r="D25" s="12" t="s">
        <v>72</v>
      </c>
      <c r="E25" s="87">
        <v>1</v>
      </c>
      <c r="F25" s="12">
        <v>1217</v>
      </c>
      <c r="G25" s="12">
        <v>30</v>
      </c>
      <c r="H25" s="12">
        <v>18</v>
      </c>
      <c r="I25" s="13"/>
      <c r="J25" s="13"/>
      <c r="K25" s="13"/>
      <c r="L25" s="13"/>
      <c r="M25" s="13"/>
      <c r="N25" s="131" t="s">
        <v>301</v>
      </c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2</v>
      </c>
      <c r="F26" s="12">
        <v>900</v>
      </c>
      <c r="G26" s="12">
        <v>42</v>
      </c>
      <c r="H26" s="12">
        <v>18</v>
      </c>
      <c r="I26" s="13"/>
      <c r="J26" s="13"/>
      <c r="K26" s="13"/>
      <c r="L26" s="13"/>
      <c r="M26" s="13"/>
      <c r="N26" s="131" t="s">
        <v>301</v>
      </c>
    </row>
    <row r="27" spans="1:14" ht="14.4">
      <c r="A27" s="130">
        <v>23</v>
      </c>
      <c r="B27" s="2"/>
      <c r="C27" s="16" t="s">
        <v>3</v>
      </c>
      <c r="D27" s="12" t="s">
        <v>72</v>
      </c>
      <c r="E27" s="87">
        <v>2</v>
      </c>
      <c r="F27" s="12">
        <v>900</v>
      </c>
      <c r="G27" s="12">
        <v>30</v>
      </c>
      <c r="H27" s="12">
        <v>18</v>
      </c>
      <c r="I27" s="13"/>
      <c r="J27" s="13"/>
      <c r="K27" s="13"/>
      <c r="L27" s="13"/>
      <c r="M27" s="13"/>
      <c r="N27" s="131" t="s">
        <v>301</v>
      </c>
    </row>
    <row r="28" spans="1:14" ht="14.4">
      <c r="A28" s="130">
        <v>24</v>
      </c>
      <c r="B28" s="2"/>
      <c r="C28" s="16" t="s">
        <v>3</v>
      </c>
      <c r="D28" s="12" t="s">
        <v>72</v>
      </c>
      <c r="E28" s="87">
        <v>1</v>
      </c>
      <c r="F28" s="12">
        <v>2080</v>
      </c>
      <c r="G28" s="12">
        <v>130</v>
      </c>
      <c r="H28" s="12">
        <v>18</v>
      </c>
      <c r="I28" s="13"/>
      <c r="J28" s="13"/>
      <c r="K28" s="13"/>
      <c r="L28" s="13"/>
      <c r="M28" s="13"/>
      <c r="N28" s="131" t="s">
        <v>302</v>
      </c>
    </row>
    <row r="29" spans="1:14" ht="14.4">
      <c r="A29" s="130">
        <v>25</v>
      </c>
      <c r="B29" s="2"/>
      <c r="C29" s="16" t="s">
        <v>3</v>
      </c>
      <c r="D29" s="12" t="s">
        <v>72</v>
      </c>
      <c r="E29" s="87">
        <v>1</v>
      </c>
      <c r="F29" s="12">
        <v>1450</v>
      </c>
      <c r="G29" s="12">
        <v>130</v>
      </c>
      <c r="H29" s="12">
        <v>18</v>
      </c>
      <c r="I29" s="13"/>
      <c r="J29" s="13"/>
      <c r="K29" s="13"/>
      <c r="L29" s="13"/>
      <c r="M29" s="13"/>
      <c r="N29" s="131" t="s">
        <v>302</v>
      </c>
    </row>
    <row r="30" spans="1:14" ht="14.4">
      <c r="A30" s="130">
        <v>26</v>
      </c>
      <c r="B30" s="2"/>
      <c r="C30" s="16" t="s">
        <v>3</v>
      </c>
      <c r="D30" s="12" t="s">
        <v>72</v>
      </c>
      <c r="E30" s="87">
        <v>1</v>
      </c>
      <c r="F30" s="12">
        <v>670</v>
      </c>
      <c r="G30" s="12">
        <v>130</v>
      </c>
      <c r="H30" s="12">
        <v>18</v>
      </c>
      <c r="I30" s="13"/>
      <c r="J30" s="13"/>
      <c r="K30" s="13"/>
      <c r="L30" s="13"/>
      <c r="M30" s="13"/>
      <c r="N30" s="131" t="s">
        <v>302</v>
      </c>
    </row>
    <row r="31" spans="1:14" ht="14.4">
      <c r="A31" s="130">
        <v>27</v>
      </c>
      <c r="B31" s="2"/>
      <c r="C31" s="16" t="s">
        <v>3</v>
      </c>
      <c r="D31" s="12" t="s">
        <v>72</v>
      </c>
      <c r="E31" s="87">
        <v>1</v>
      </c>
      <c r="F31" s="12">
        <v>218</v>
      </c>
      <c r="G31" s="12">
        <v>130</v>
      </c>
      <c r="H31" s="12">
        <v>18</v>
      </c>
      <c r="I31" s="13"/>
      <c r="J31" s="13"/>
      <c r="K31" s="13"/>
      <c r="L31" s="13"/>
      <c r="M31" s="13"/>
      <c r="N31" s="131" t="s">
        <v>302</v>
      </c>
    </row>
    <row r="32" spans="1:14" ht="14.4">
      <c r="A32" s="130">
        <v>28</v>
      </c>
      <c r="B32" s="2"/>
      <c r="C32" s="16" t="s">
        <v>3</v>
      </c>
      <c r="D32" s="12" t="s">
        <v>72</v>
      </c>
      <c r="E32" s="87">
        <v>1</v>
      </c>
      <c r="F32" s="12">
        <v>1551</v>
      </c>
      <c r="G32" s="12">
        <v>130</v>
      </c>
      <c r="H32" s="12">
        <v>18</v>
      </c>
      <c r="I32" s="13"/>
      <c r="J32" s="13"/>
      <c r="K32" s="13"/>
      <c r="L32" s="13"/>
      <c r="M32" s="13"/>
      <c r="N32" s="131" t="s">
        <v>302</v>
      </c>
    </row>
    <row r="33" spans="1:14" ht="14.4">
      <c r="A33" s="130">
        <v>29</v>
      </c>
      <c r="B33" s="2"/>
      <c r="C33" s="16" t="s">
        <v>3</v>
      </c>
      <c r="D33" s="12" t="s">
        <v>72</v>
      </c>
      <c r="E33" s="87">
        <v>1</v>
      </c>
      <c r="F33" s="12">
        <v>935</v>
      </c>
      <c r="G33" s="12">
        <v>130</v>
      </c>
      <c r="H33" s="12">
        <v>18</v>
      </c>
      <c r="I33" s="13"/>
      <c r="J33" s="13"/>
      <c r="K33" s="13"/>
      <c r="L33" s="13"/>
      <c r="M33" s="13"/>
      <c r="N33" s="131" t="s">
        <v>302</v>
      </c>
    </row>
    <row r="34" spans="1:14" ht="28.8">
      <c r="A34" s="130">
        <v>30</v>
      </c>
      <c r="B34" s="2"/>
      <c r="C34" s="16" t="s">
        <v>3</v>
      </c>
      <c r="D34" s="12" t="s">
        <v>78</v>
      </c>
      <c r="E34" s="87">
        <v>1</v>
      </c>
      <c r="F34" s="12">
        <v>1200</v>
      </c>
      <c r="G34" s="12">
        <v>295</v>
      </c>
      <c r="H34" s="12">
        <v>18</v>
      </c>
      <c r="I34" s="13"/>
      <c r="J34" s="13"/>
      <c r="K34" s="13"/>
      <c r="L34" s="13"/>
      <c r="M34" s="13"/>
      <c r="N34" s="131" t="s">
        <v>303</v>
      </c>
    </row>
    <row r="35" spans="1:14" ht="14.4">
      <c r="A35" s="130">
        <v>31</v>
      </c>
      <c r="B35" s="2"/>
      <c r="C35" s="16" t="s">
        <v>55</v>
      </c>
      <c r="D35" s="12" t="s">
        <v>72</v>
      </c>
      <c r="E35" s="87">
        <v>2</v>
      </c>
      <c r="F35" s="12">
        <v>2062</v>
      </c>
      <c r="G35" s="12">
        <v>130</v>
      </c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55</v>
      </c>
      <c r="D36" s="12" t="s">
        <v>72</v>
      </c>
      <c r="E36" s="87">
        <v>2</v>
      </c>
      <c r="F36" s="12">
        <v>1486</v>
      </c>
      <c r="G36" s="12">
        <v>130</v>
      </c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55</v>
      </c>
      <c r="D37" s="12" t="s">
        <v>72</v>
      </c>
      <c r="E37" s="87">
        <v>2</v>
      </c>
      <c r="F37" s="12">
        <v>1202</v>
      </c>
      <c r="G37" s="12">
        <v>130</v>
      </c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55</v>
      </c>
      <c r="D38" s="12" t="s">
        <v>72</v>
      </c>
      <c r="E38" s="87">
        <v>2</v>
      </c>
      <c r="F38" s="12">
        <v>202</v>
      </c>
      <c r="G38" s="12">
        <v>130</v>
      </c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55</v>
      </c>
      <c r="D39" s="12" t="s">
        <v>72</v>
      </c>
      <c r="E39" s="87">
        <v>2</v>
      </c>
      <c r="F39" s="12">
        <v>2061</v>
      </c>
      <c r="G39" s="12">
        <v>130</v>
      </c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55</v>
      </c>
      <c r="D40" s="12" t="s">
        <v>72</v>
      </c>
      <c r="E40" s="87">
        <v>2</v>
      </c>
      <c r="F40" s="12">
        <v>899</v>
      </c>
      <c r="G40" s="12">
        <v>130</v>
      </c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55</v>
      </c>
      <c r="D41" s="12" t="s">
        <v>72</v>
      </c>
      <c r="E41" s="87">
        <v>8</v>
      </c>
      <c r="F41" s="12">
        <v>461</v>
      </c>
      <c r="G41" s="12">
        <v>130</v>
      </c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55</v>
      </c>
      <c r="D42" s="12" t="s">
        <v>72</v>
      </c>
      <c r="E42" s="87">
        <v>5</v>
      </c>
      <c r="F42" s="12">
        <v>477</v>
      </c>
      <c r="G42" s="12">
        <v>130</v>
      </c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55</v>
      </c>
      <c r="D43" s="12" t="s">
        <v>72</v>
      </c>
      <c r="E43" s="87">
        <v>4</v>
      </c>
      <c r="F43" s="12">
        <v>280</v>
      </c>
      <c r="G43" s="12">
        <v>130</v>
      </c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55</v>
      </c>
      <c r="D44" s="12" t="s">
        <v>72</v>
      </c>
      <c r="E44" s="87">
        <v>8</v>
      </c>
      <c r="F44" s="12">
        <v>461</v>
      </c>
      <c r="G44" s="12">
        <v>80</v>
      </c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55</v>
      </c>
      <c r="D45" s="12" t="s">
        <v>72</v>
      </c>
      <c r="E45" s="87">
        <v>5</v>
      </c>
      <c r="F45" s="12">
        <v>477</v>
      </c>
      <c r="G45" s="12">
        <v>80</v>
      </c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55</v>
      </c>
      <c r="D46" s="12" t="s">
        <v>72</v>
      </c>
      <c r="E46" s="87">
        <v>4</v>
      </c>
      <c r="F46" s="12">
        <v>280</v>
      </c>
      <c r="G46" s="12">
        <v>80</v>
      </c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55</v>
      </c>
      <c r="D47" s="12" t="s">
        <v>72</v>
      </c>
      <c r="E47" s="87">
        <v>3</v>
      </c>
      <c r="F47" s="12">
        <v>475</v>
      </c>
      <c r="G47" s="12">
        <v>130</v>
      </c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55</v>
      </c>
      <c r="D48" s="12" t="s">
        <v>72</v>
      </c>
      <c r="E48" s="87">
        <v>3</v>
      </c>
      <c r="F48" s="12">
        <v>475</v>
      </c>
      <c r="G48" s="12">
        <v>80</v>
      </c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5" t="s">
        <v>245</v>
      </c>
      <c r="R2" s="285"/>
      <c r="S2" s="285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2025-04-08T14:31:48Z</dcterms:modified>
</cp:coreProperties>
</file>