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H36" i="1" l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<sst xmlns="http://schemas.openxmlformats.org/spreadsheetml/2006/main" count="867" uniqueCount="311">
  <si>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</si>
  <si>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</si>
  <si>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</si>
  <si>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</si>
  <si>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</si>
  <si>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</si>
  <si>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</si>
  <si>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</si>
  <si>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</si>
  <si>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</si>
  <si>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</si>
  <si>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</si>
  <si>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</si>
  <si>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</si>
  <si>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</si>
  <si>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</si>
  <si>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</si>
  <si>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</si>
  <si>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</si>
  <si>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</si>
  <si>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</si>
  <si>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</si>
  <si>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</si>
  <si>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</si>
  <si>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</si>
  <si>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</si>
  <si>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</si>
  <si>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</si>
  <si>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</si>
  <si>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</si>
  <si>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</si>
  <si>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</si>
  <si>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</si>
  <si>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</si>
  <si>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</si>
  <si>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</si>
  <si>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</si>
  <si>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</si>
  <si>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</si>
  <si>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</si>
  <si>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</si>
  <si>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</si>
  <si>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</si>
  <si>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</si>
  <si>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</si>
  <si>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</si>
  <si>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</si>
  <si>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</si>
  <si>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</si>
  <si>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</si>
  <si>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</si>
  <si>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</si>
  <si>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</si>
  <si>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</si>
  <si>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</si>
  <si>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</si>
  <si>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</si>
  <si>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</si>
  <si>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</si>
  <si>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</si>
  <si>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</si>
  <si>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</si>
  <si>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</si>
  <si>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</si>
  <si>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</si>
  <si>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</si>
  <si>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</si>
  <si>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</si>
  <si>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</si>
  <si>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</si>
  <si>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</si>
  <si>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</si>
  <si>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</si>
  <si>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</si>
  <si>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</si>
  <si>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</si>
  <si>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</si>
  <si>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</si>
  <si>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</si>
  <si>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</si>
  <si>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</si>
  <si>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</si>
  <si>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</si>
  <si>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</si>
  <si>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</si>
  <si>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</si>
  <si>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</si>
  <si>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</si>
  <si>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</si>
  <si>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</si>
  <si>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</si>
  <si>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</si>
  <si>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</si>
  <si>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</si>
  <si>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</si>
  <si>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</si>
  <si>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</si>
  <si>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</si>
  <si>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</si>
  <si>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</si>
  <si>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</si>
  <si>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</si>
  <si>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</si>
  <si>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</si>
  <si>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</si>
  <si>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</si>
  <si>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</si>
  <si>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</si>
  <si>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</si>
  <si>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</si>
  <si>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</si>
  <si>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</si>
  <si>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</si>
  <si>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</si>
  <si>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</si>
  <si>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</si>
  <si>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</si>
  <si>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</si>
  <si>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</si>
  <si>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</si>
  <si>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</si>
  <si>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</si>
  <si>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</si>
  <si>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</si>
  <si>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</si>
  <si>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</si>
  <si>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</si>
  <si>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</si>
  <si>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</si>
  <si>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</si>
  <si>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</si>
  <si>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</si>
  <si>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</si>
  <si>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</si>
  <si>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</si>
  <si>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</si>
  <si>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</si>
  <si>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</si>
  <si>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</si>
  <si>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</si>
  <si>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</si>
  <si>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</si>
  <si>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</si>
  <si>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</si>
  <si>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</si>
  <si>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</si>
  <si>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</si>
  <si>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</si>
  <si>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</si>
  <si>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</si>
  <si>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</si>
  <si>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</si>
  <si>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</si>
  <si>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</si>
  <si>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</si>
  <si>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</si>
  <si>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</si>
  <si>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</si>
  <si>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</si>
  <si>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</si>
  <si>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</si>
  <si>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</si>
  <si>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</si>
  <si>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</si>
  <si>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</si>
  <si>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</si>
  <si>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</si>
  <si>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</si>
  <si>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</si>
  <si>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</si>
  <si>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</si>
  <si>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</si>
  <si>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</si>
  <si>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</si>
  <si>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</si>
  <si>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</si>
  <si>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</si>
  <si>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</si>
  <si>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</si>
  <si>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</si>
  <si>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</si>
  <si>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</si>
  <si>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</si>
  <si>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</si>
  <si>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</si>
  <si>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</si>
  <si>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</si>
  <si>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</si>
  <si>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</si>
  <si>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</si>
  <si>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</si>
  <si>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</si>
  <si>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</si>
  <si>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</si>
  <si>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</si>
  <si>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</si>
  <si>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</si>
  <si>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</si>
  <si>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</si>
  <si>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</si>
  <si>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</si>
  <si>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</si>
  <si>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</si>
  <si>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</si>
  <si>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</si>
  <si>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</si>
  <si>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</si>
  <si>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</si>
  <si>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</si>
  <si>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</si>
  <si>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</si>
  <si>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</si>
  <si>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</si>
  <si>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</si>
  <si>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</si>
  <si>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</si>
  <si>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</si>
  <si>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</si>
  <si>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</si>
  <si>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</si>
  <si>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</si>
  <si>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</si>
  <si>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</si>
  <si>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</si>
  <si>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</si>
  <si>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</si>
  <si>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</si>
  <si>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</si>
  <si>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</si>
  <si>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</si>
  <si>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</si>
  <si>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</si>
  <si>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</si>
  <si>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</si>
  <si>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</si>
  <si>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</si>
  <si>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</si>
  <si>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</si>
  <si>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</si>
  <si>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</si>
  <si>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</si>
  <si>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</si>
  <si>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</si>
  <si>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</si>
  <si>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</si>
  <si>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</si>
  <si>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</si>
  <si>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</si>
  <si>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</si>
  <si>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</si>
  <si>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</si>
  <si>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</si>
  <si>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</si>
  <si>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</si>
  <si>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</si>
  <si>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</si>
  <si>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</si>
  <si>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</si>
  <si>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</si>
  <si>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</si>
  <si>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</si>
  <si>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</si>
  <si>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</si>
  <si>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</si>
  <si>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</si>
  <si>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</si>
  <si>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</si>
  <si>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</si>
  <si>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</si>
  <si>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</si>
  <si>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</si>
  <si>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</si>
  <si>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</si>
  <si>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</si>
  <si>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</si>
  <si>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</si>
  <si>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</si>
  <si>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</si>
  <si>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</si>
  <si>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</si>
  <si>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</si>
  <si>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Gino Frankston-Extras</t>
  </si>
  <si>
    <t>Extras</t>
  </si>
  <si>
    <t>22.04.2025</t>
  </si>
  <si>
    <t>29.04.2025</t>
  </si>
  <si>
    <t xml:space="preserve">polytech </t>
  </si>
  <si>
    <t>florentine walnut</t>
  </si>
  <si>
    <t>woodmat</t>
  </si>
  <si>
    <t>carcass</t>
  </si>
  <si>
    <t>texture</t>
  </si>
  <si>
    <t>hettch quadro</t>
  </si>
  <si>
    <t>titus tekform</t>
  </si>
  <si>
    <t>C1 edging.Door  will be 16mm more to bottom for fingerpull</t>
  </si>
  <si>
    <t>carcass( please check the drawing for shelves and partition)</t>
  </si>
  <si>
    <t>C1- shelves will be fixed.</t>
  </si>
  <si>
    <t>Carcass( please check the drawing for shelves and partition)</t>
  </si>
  <si>
    <t>Door  will be 16mm more to bottom for fingerpull-fixed shelves will be 380 from top of the cabinet</t>
  </si>
  <si>
    <t>tekform</t>
  </si>
  <si>
    <t>hettich</t>
  </si>
  <si>
    <t>EQ-tekform</t>
  </si>
  <si>
    <t>EQ-hettich</t>
  </si>
  <si>
    <t>laminex</t>
  </si>
  <si>
    <t>tornado gloss</t>
  </si>
  <si>
    <t>absolute gloss</t>
  </si>
  <si>
    <t>edge C3</t>
  </si>
  <si>
    <t>Edge C3</t>
  </si>
  <si>
    <t>Edge C1</t>
  </si>
  <si>
    <t>V</t>
  </si>
  <si>
    <t>TV</t>
  </si>
  <si>
    <t>MB</t>
  </si>
  <si>
    <t>Cover sheet preferable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</si>
</sst>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65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884129" y="3467574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7" zoomScale="98" zoomScaleNormal="98" workbookViewId="0">
      <selection activeCell="G6" sqref="G6:J2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281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280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49" t="s">
        <v>285</v>
      </c>
      <c r="C18" s="49" t="s">
        <v>288</v>
      </c>
      <c r="D18" s="49" t="s">
        <v>289</v>
      </c>
      <c r="E18" s="50">
        <v>16</v>
      </c>
      <c r="F18" s="66"/>
      <c r="G18" s="204"/>
      <c r="H18" s="205"/>
      <c r="I18" s="205"/>
      <c r="J18" s="206"/>
    </row>
    <row r="19" spans="1:10">
      <c r="A19" s="54" t="s">
        <v>163</v>
      </c>
      <c r="B19" s="49" t="s">
        <v>301</v>
      </c>
      <c r="C19" s="49" t="s">
        <v>302</v>
      </c>
      <c r="D19" s="49" t="s">
        <v>303</v>
      </c>
      <c r="E19" s="50">
        <v>18</v>
      </c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 t="s">
        <v>291</v>
      </c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 t="s">
        <v>290</v>
      </c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F13" sqref="F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19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28.8">
      <c r="A5" s="114">
        <v>1</v>
      </c>
      <c r="B5" s="36"/>
      <c r="C5" s="37" t="s">
        <v>91</v>
      </c>
      <c r="D5" s="38">
        <v>1</v>
      </c>
      <c r="E5" s="39">
        <v>580</v>
      </c>
      <c r="F5" s="39">
        <v>428</v>
      </c>
      <c r="G5" s="39">
        <v>300</v>
      </c>
      <c r="H5" s="35"/>
      <c r="I5" s="35"/>
      <c r="J5" s="101">
        <v>1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292</v>
      </c>
      <c r="Z5" s="97"/>
    </row>
    <row r="6" spans="1:26" ht="28.8">
      <c r="A6" s="114">
        <v>2</v>
      </c>
      <c r="B6" s="36"/>
      <c r="C6" s="37" t="s">
        <v>92</v>
      </c>
      <c r="D6" s="38">
        <v>1</v>
      </c>
      <c r="E6" s="39">
        <v>580</v>
      </c>
      <c r="F6" s="39">
        <v>378</v>
      </c>
      <c r="G6" s="39">
        <v>300</v>
      </c>
      <c r="H6" s="35"/>
      <c r="I6" s="35"/>
      <c r="J6" s="102">
        <v>1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292</v>
      </c>
      <c r="Z6" s="97"/>
    </row>
    <row r="7" spans="1:26" ht="43.2">
      <c r="A7" s="114">
        <v>3</v>
      </c>
      <c r="B7" s="36"/>
      <c r="C7" s="37" t="s">
        <v>119</v>
      </c>
      <c r="D7" s="38">
        <v>1</v>
      </c>
      <c r="E7" s="39">
        <v>730</v>
      </c>
      <c r="F7" s="39">
        <v>591</v>
      </c>
      <c r="G7" s="39">
        <v>580</v>
      </c>
      <c r="H7" s="35"/>
      <c r="I7" s="35"/>
      <c r="J7" s="102">
        <v>1</v>
      </c>
      <c r="K7" s="101" t="str">
        <f>VLOOKUP(C7, Codes!$D$4:$E$59, 2, FALSE)</f>
        <v>N - Vert. Front</v>
      </c>
      <c r="L7" s="42" t="s">
        <v>33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24</v>
      </c>
      <c r="D8" s="38">
        <v>1</v>
      </c>
      <c r="E8" s="39">
        <v>2218</v>
      </c>
      <c r="F8" s="39">
        <v>898</v>
      </c>
      <c r="G8" s="39">
        <v>600</v>
      </c>
      <c r="H8" s="35"/>
      <c r="I8" s="35"/>
      <c r="J8" s="40">
        <v>4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288</v>
      </c>
      <c r="Z8" s="97"/>
    </row>
    <row r="9" spans="1:26" ht="28.8">
      <c r="A9" s="114">
        <v>5</v>
      </c>
      <c r="B9" s="36"/>
      <c r="C9" s="37" t="s">
        <v>24</v>
      </c>
      <c r="D9" s="38">
        <v>1</v>
      </c>
      <c r="E9" s="39">
        <v>2218</v>
      </c>
      <c r="F9" s="39">
        <v>898</v>
      </c>
      <c r="G9" s="39">
        <v>600</v>
      </c>
      <c r="H9" s="35"/>
      <c r="I9" s="35"/>
      <c r="J9" s="40" t="s">
        <v>4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293</v>
      </c>
      <c r="Z9" s="106"/>
    </row>
    <row r="10" spans="1:26" ht="43.2">
      <c r="A10" s="114">
        <v>6</v>
      </c>
      <c r="B10" s="36"/>
      <c r="C10" s="37" t="s">
        <v>116</v>
      </c>
      <c r="D10" s="38">
        <v>1</v>
      </c>
      <c r="E10" s="39">
        <v>665</v>
      </c>
      <c r="F10" s="39">
        <v>670</v>
      </c>
      <c r="G10" s="39">
        <v>460</v>
      </c>
      <c r="H10" s="35"/>
      <c r="I10" s="35"/>
      <c r="J10" s="40">
        <v>1</v>
      </c>
      <c r="K10" s="101" t="str">
        <f>VLOOKUP(C10, Codes!$D$4:$E$59, 2, FALSE)</f>
        <v>N - Vert. Front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43.2">
      <c r="A11" s="114">
        <v>7</v>
      </c>
      <c r="B11" s="36"/>
      <c r="C11" s="37" t="s">
        <v>116</v>
      </c>
      <c r="D11" s="38">
        <v>1</v>
      </c>
      <c r="E11" s="39">
        <v>665</v>
      </c>
      <c r="F11" s="39">
        <v>700</v>
      </c>
      <c r="G11" s="39">
        <v>460</v>
      </c>
      <c r="H11" s="35"/>
      <c r="I11" s="35"/>
      <c r="J11" s="40">
        <v>1</v>
      </c>
      <c r="K11" s="101" t="str">
        <f>VLOOKUP(C11, Codes!$D$4:$E$59, 2, FALSE)</f>
        <v>N - Vert. Front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24</v>
      </c>
      <c r="D12" s="38">
        <v>1</v>
      </c>
      <c r="E12" s="39">
        <v>1260</v>
      </c>
      <c r="F12" s="39">
        <v>400</v>
      </c>
      <c r="G12" s="39">
        <v>100</v>
      </c>
      <c r="H12" s="35"/>
      <c r="I12" s="35"/>
      <c r="J12" s="40">
        <v>2</v>
      </c>
      <c r="K12" s="101" t="str">
        <f>VLOOKUP(C12, Codes!$D$4:$E$59, 2, FALSE)</f>
        <v>Y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294</v>
      </c>
      <c r="Z12" s="97"/>
    </row>
    <row r="13" spans="1:26" ht="28.8">
      <c r="A13" s="114">
        <v>9</v>
      </c>
      <c r="B13" s="36"/>
      <c r="C13" s="37" t="s">
        <v>24</v>
      </c>
      <c r="D13" s="38">
        <v>1</v>
      </c>
      <c r="E13" s="39">
        <v>2258</v>
      </c>
      <c r="F13" s="39">
        <v>963</v>
      </c>
      <c r="G13" s="39">
        <v>510</v>
      </c>
      <c r="H13" s="35"/>
      <c r="I13" s="35"/>
      <c r="J13" s="40">
        <v>3</v>
      </c>
      <c r="K13" s="101" t="str">
        <f>VLOOKUP(C13, Codes!$D$4:$E$59, 2, FALSE)</f>
        <v>Y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295</v>
      </c>
      <c r="Z13" s="97"/>
    </row>
    <row r="14" spans="1:26" ht="14.4">
      <c r="A14" s="114">
        <v>10</v>
      </c>
      <c r="B14" s="36"/>
      <c r="C14" s="37" t="s">
        <v>24</v>
      </c>
      <c r="D14" s="38">
        <v>1</v>
      </c>
      <c r="E14" s="39">
        <v>1500</v>
      </c>
      <c r="F14" s="39">
        <v>803</v>
      </c>
      <c r="G14" s="39">
        <v>510</v>
      </c>
      <c r="H14" s="35"/>
      <c r="I14" s="35"/>
      <c r="J14" s="40">
        <v>3</v>
      </c>
      <c r="K14" s="101" t="str">
        <f>VLOOKUP(C14, Codes!$D$4:$E$59, 2, FALSE)</f>
        <v>Y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 t="s">
        <v>288</v>
      </c>
      <c r="Z14" s="97"/>
    </row>
    <row r="15" spans="1:26" ht="43.2">
      <c r="A15" s="114">
        <v>11</v>
      </c>
      <c r="B15" s="36"/>
      <c r="C15" s="37" t="s">
        <v>118</v>
      </c>
      <c r="D15" s="38">
        <v>1</v>
      </c>
      <c r="E15" s="39">
        <v>810</v>
      </c>
      <c r="F15" s="39">
        <v>350</v>
      </c>
      <c r="G15" s="39">
        <v>562</v>
      </c>
      <c r="H15" s="35"/>
      <c r="I15" s="35"/>
      <c r="J15" s="40">
        <v>1</v>
      </c>
      <c r="K15" s="101" t="str">
        <f>VLOOKUP(C15, Codes!$D$4:$E$59, 2, FALSE)</f>
        <v>N - Vert. Front</v>
      </c>
      <c r="L15" s="42" t="s">
        <v>31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43.2">
      <c r="A16" s="114">
        <v>12</v>
      </c>
      <c r="B16" s="36"/>
      <c r="C16" s="37" t="s">
        <v>23</v>
      </c>
      <c r="D16" s="38">
        <v>1</v>
      </c>
      <c r="E16" s="39">
        <v>1464</v>
      </c>
      <c r="F16" s="39">
        <v>1077</v>
      </c>
      <c r="G16" s="39">
        <v>562</v>
      </c>
      <c r="H16" s="35"/>
      <c r="I16" s="35"/>
      <c r="J16" s="40">
        <v>1</v>
      </c>
      <c r="K16" s="101" t="str">
        <f>VLOOKUP(C16, Codes!$D$4:$E$59, 2, FALSE)</f>
        <v>Y</v>
      </c>
      <c r="L16" s="42" t="s">
        <v>31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 t="s">
        <v>296</v>
      </c>
      <c r="Z16" s="97"/>
    </row>
    <row r="17" spans="1:26" ht="43.2">
      <c r="A17" s="114">
        <v>13</v>
      </c>
      <c r="B17" s="36"/>
      <c r="C17" s="37" t="s">
        <v>116</v>
      </c>
      <c r="D17" s="38">
        <v>1</v>
      </c>
      <c r="E17" s="39">
        <v>368</v>
      </c>
      <c r="F17" s="39">
        <v>923</v>
      </c>
      <c r="G17" s="39">
        <v>332</v>
      </c>
      <c r="H17" s="35"/>
      <c r="I17" s="35"/>
      <c r="J17" s="40" t="s">
        <v>4</v>
      </c>
      <c r="K17" s="101" t="str">
        <f>VLOOKUP(C17, Codes!$D$4:$E$59, 2, FALSE)</f>
        <v>N - Vert. Front</v>
      </c>
      <c r="L17" s="42" t="s">
        <v>3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28.8">
      <c r="A33" s="115">
        <v>1</v>
      </c>
      <c r="B33" s="8"/>
      <c r="C33" s="11" t="s">
        <v>113</v>
      </c>
      <c r="D33" s="16">
        <v>1</v>
      </c>
      <c r="E33" s="4">
        <v>665</v>
      </c>
      <c r="F33" s="4">
        <v>343</v>
      </c>
      <c r="G33" s="4">
        <v>460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299</v>
      </c>
      <c r="Z33" s="106"/>
    </row>
    <row r="34" spans="1:26" ht="28.8">
      <c r="A34" s="115">
        <v>2</v>
      </c>
      <c r="B34" s="8"/>
      <c r="C34" s="11" t="s">
        <v>113</v>
      </c>
      <c r="D34" s="16">
        <v>1</v>
      </c>
      <c r="E34" s="4">
        <v>665</v>
      </c>
      <c r="F34" s="4">
        <v>468</v>
      </c>
      <c r="G34" s="4">
        <v>460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299</v>
      </c>
      <c r="Z34" s="97"/>
    </row>
    <row r="35" spans="1:26" ht="28.8">
      <c r="A35" s="115">
        <v>3</v>
      </c>
      <c r="B35" s="8"/>
      <c r="C35" s="11" t="s">
        <v>113</v>
      </c>
      <c r="D35" s="16">
        <v>1</v>
      </c>
      <c r="E35" s="4">
        <v>758</v>
      </c>
      <c r="F35" s="4">
        <v>803</v>
      </c>
      <c r="G35" s="4">
        <v>490</v>
      </c>
      <c r="H35" s="101" t="str">
        <f>VLOOKUP(C35, Codes!D74:E83, 2, FALSE)</f>
        <v>N - Vert. Front</v>
      </c>
      <c r="I35" s="116" t="s">
        <v>31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300</v>
      </c>
      <c r="Z35" s="97"/>
    </row>
    <row r="36" spans="1:26" ht="28.8">
      <c r="A36" s="115">
        <v>4</v>
      </c>
      <c r="B36" s="8"/>
      <c r="C36" s="11" t="s">
        <v>114</v>
      </c>
      <c r="D36" s="16">
        <v>1</v>
      </c>
      <c r="E36" s="4">
        <v>810</v>
      </c>
      <c r="F36" s="4">
        <v>727</v>
      </c>
      <c r="G36" s="4">
        <v>562</v>
      </c>
      <c r="H36" s="101" t="str">
        <f>VLOOKUP(C36, Codes!D75:E84, 2, FALSE)</f>
        <v>N - Vert. Front</v>
      </c>
      <c r="I36" s="116" t="s">
        <v>31</v>
      </c>
      <c r="J36" s="104"/>
      <c r="K36" s="105">
        <v>190</v>
      </c>
      <c r="L36" s="105">
        <v>310</v>
      </c>
      <c r="M36" s="105">
        <v>310</v>
      </c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32" t="s">
        <v>298</v>
      </c>
      <c r="Z36" s="97"/>
    </row>
    <row r="37" spans="1:26" ht="28.8">
      <c r="A37" s="115">
        <v>5</v>
      </c>
      <c r="B37" s="8"/>
      <c r="C37" s="11" t="s">
        <v>112</v>
      </c>
      <c r="D37" s="16">
        <v>2</v>
      </c>
      <c r="E37" s="4">
        <v>368</v>
      </c>
      <c r="F37" s="4">
        <v>873</v>
      </c>
      <c r="G37" s="4">
        <v>332</v>
      </c>
      <c r="H37" s="101" t="str">
        <f>VLOOKUP(C37, Codes!D76:E85, 2, FALSE)</f>
        <v>N - Vert. Front</v>
      </c>
      <c r="I37" s="116" t="s">
        <v>3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32" t="s">
        <v>297</v>
      </c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H38:H47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opLeftCell="A49" workbookViewId="0">
      <selection activeCell="H70" sqref="H7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SUM(E5:E67)</f>
        <v>132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2</v>
      </c>
      <c r="F5" s="12">
        <v>596</v>
      </c>
      <c r="G5" s="12">
        <v>318</v>
      </c>
      <c r="H5" s="12">
        <v>16</v>
      </c>
      <c r="I5" s="13"/>
      <c r="J5" s="13"/>
      <c r="K5" s="13"/>
      <c r="L5" s="13"/>
      <c r="M5" s="13"/>
      <c r="N5" s="131" t="s">
        <v>246</v>
      </c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2</v>
      </c>
      <c r="F6" s="12">
        <v>596</v>
      </c>
      <c r="G6" s="12">
        <v>100</v>
      </c>
      <c r="H6" s="12">
        <v>16</v>
      </c>
      <c r="I6" s="13"/>
      <c r="J6" s="13"/>
      <c r="K6" s="13"/>
      <c r="L6" s="13"/>
      <c r="M6" s="13"/>
      <c r="N6" s="131" t="s">
        <v>246</v>
      </c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1</v>
      </c>
      <c r="F7" s="12">
        <v>378</v>
      </c>
      <c r="G7" s="12">
        <v>270</v>
      </c>
      <c r="H7" s="12">
        <v>16</v>
      </c>
      <c r="I7" s="13"/>
      <c r="J7" s="13"/>
      <c r="K7" s="13"/>
      <c r="L7" s="13"/>
      <c r="M7" s="13"/>
      <c r="N7" s="131" t="s">
        <v>246</v>
      </c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428</v>
      </c>
      <c r="G8" s="12">
        <v>270</v>
      </c>
      <c r="H8" s="12">
        <v>16</v>
      </c>
      <c r="I8" s="13"/>
      <c r="J8" s="13"/>
      <c r="K8" s="13"/>
      <c r="L8" s="13"/>
      <c r="M8" s="13"/>
      <c r="N8" s="131" t="s">
        <v>246</v>
      </c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2</v>
      </c>
      <c r="F9" s="12">
        <v>665</v>
      </c>
      <c r="G9" s="12">
        <v>480</v>
      </c>
      <c r="H9" s="12">
        <v>16</v>
      </c>
      <c r="I9" s="13"/>
      <c r="J9" s="13"/>
      <c r="K9" s="13"/>
      <c r="L9" s="13"/>
      <c r="M9" s="13"/>
      <c r="N9" s="131" t="s">
        <v>307</v>
      </c>
    </row>
    <row r="10" spans="1:14" ht="28.8">
      <c r="A10" s="130">
        <v>6</v>
      </c>
      <c r="B10" s="2"/>
      <c r="C10" s="15" t="s">
        <v>3</v>
      </c>
      <c r="D10" s="12" t="s">
        <v>77</v>
      </c>
      <c r="E10" s="87">
        <v>2</v>
      </c>
      <c r="F10" s="12">
        <v>665</v>
      </c>
      <c r="G10" s="12">
        <v>100</v>
      </c>
      <c r="H10" s="12">
        <v>16</v>
      </c>
      <c r="I10" s="13"/>
      <c r="J10" s="13"/>
      <c r="K10" s="13"/>
      <c r="L10" s="13"/>
      <c r="M10" s="13"/>
      <c r="N10" s="131" t="s">
        <v>307</v>
      </c>
    </row>
    <row r="11" spans="1:14" ht="28.8">
      <c r="A11" s="130">
        <v>7</v>
      </c>
      <c r="B11" s="2"/>
      <c r="C11" s="15" t="s">
        <v>3</v>
      </c>
      <c r="D11" s="12" t="s">
        <v>77</v>
      </c>
      <c r="E11" s="87">
        <v>1</v>
      </c>
      <c r="F11" s="12">
        <v>1880</v>
      </c>
      <c r="G11" s="12">
        <v>400</v>
      </c>
      <c r="H11" s="12">
        <v>16</v>
      </c>
      <c r="I11" s="13"/>
      <c r="J11" s="13"/>
      <c r="K11" s="13"/>
      <c r="L11" s="13"/>
      <c r="M11" s="13"/>
      <c r="N11" s="131" t="s">
        <v>307</v>
      </c>
    </row>
    <row r="12" spans="1:14" ht="14.4">
      <c r="A12" s="130"/>
      <c r="B12" s="2"/>
      <c r="C12" s="15" t="s">
        <v>3</v>
      </c>
      <c r="D12" s="12" t="s">
        <v>72</v>
      </c>
      <c r="E12" s="87">
        <v>1</v>
      </c>
      <c r="F12" s="12">
        <v>1013</v>
      </c>
      <c r="G12" s="12">
        <v>42</v>
      </c>
      <c r="H12" s="12">
        <v>16</v>
      </c>
      <c r="I12" s="13"/>
      <c r="J12" s="13"/>
      <c r="K12" s="13"/>
      <c r="L12" s="13"/>
      <c r="M12" s="13"/>
      <c r="N12" s="131" t="s">
        <v>307</v>
      </c>
    </row>
    <row r="13" spans="1:14" ht="14.4">
      <c r="A13" s="130"/>
      <c r="B13" s="2"/>
      <c r="C13" s="15" t="s">
        <v>3</v>
      </c>
      <c r="D13" s="12" t="s">
        <v>72</v>
      </c>
      <c r="E13" s="87">
        <v>1</v>
      </c>
      <c r="F13" s="12">
        <v>1013</v>
      </c>
      <c r="G13" s="12">
        <v>30</v>
      </c>
      <c r="H13" s="12">
        <v>16</v>
      </c>
      <c r="I13" s="13"/>
      <c r="J13" s="13"/>
      <c r="K13" s="13"/>
      <c r="L13" s="13"/>
      <c r="M13" s="13"/>
      <c r="N13" s="131" t="s">
        <v>307</v>
      </c>
    </row>
    <row r="14" spans="1:14" ht="14.4">
      <c r="A14" s="130"/>
      <c r="B14" s="2"/>
      <c r="C14" s="15" t="s">
        <v>3</v>
      </c>
      <c r="D14" s="12" t="s">
        <v>72</v>
      </c>
      <c r="E14" s="87">
        <v>1</v>
      </c>
      <c r="F14" s="12">
        <v>1168</v>
      </c>
      <c r="G14" s="12">
        <v>42</v>
      </c>
      <c r="H14" s="12">
        <v>16</v>
      </c>
      <c r="I14" s="13"/>
      <c r="J14" s="13"/>
      <c r="K14" s="13"/>
      <c r="L14" s="13"/>
      <c r="M14" s="13"/>
      <c r="N14" s="131" t="s">
        <v>307</v>
      </c>
    </row>
    <row r="15" spans="1:14" ht="14.4">
      <c r="A15" s="130"/>
      <c r="B15" s="2"/>
      <c r="C15" s="15" t="s">
        <v>3</v>
      </c>
      <c r="D15" s="12" t="s">
        <v>72</v>
      </c>
      <c r="E15" s="87">
        <v>1</v>
      </c>
      <c r="F15" s="12">
        <v>1168</v>
      </c>
      <c r="G15" s="12">
        <v>30</v>
      </c>
      <c r="H15" s="12">
        <v>16</v>
      </c>
      <c r="I15" s="13"/>
      <c r="J15" s="13"/>
      <c r="K15" s="13"/>
      <c r="L15" s="13"/>
      <c r="M15" s="13"/>
      <c r="N15" s="131" t="s">
        <v>307</v>
      </c>
    </row>
    <row r="16" spans="1:14" ht="14.4">
      <c r="A16" s="130"/>
      <c r="B16" s="2"/>
      <c r="C16" s="15" t="s">
        <v>3</v>
      </c>
      <c r="D16" s="12" t="s">
        <v>72</v>
      </c>
      <c r="E16" s="87">
        <v>2</v>
      </c>
      <c r="F16" s="12">
        <v>420</v>
      </c>
      <c r="G16" s="12">
        <v>100</v>
      </c>
      <c r="H16" s="12">
        <v>16</v>
      </c>
      <c r="I16" s="13"/>
      <c r="J16" s="13"/>
      <c r="K16" s="13"/>
      <c r="L16" s="13"/>
      <c r="M16" s="13"/>
      <c r="N16" s="131" t="s">
        <v>307</v>
      </c>
    </row>
    <row r="17" spans="1:14" ht="14.4">
      <c r="A17" s="130"/>
      <c r="B17" s="2"/>
      <c r="C17" s="15" t="s">
        <v>3</v>
      </c>
      <c r="D17" s="12" t="s">
        <v>72</v>
      </c>
      <c r="E17" s="87">
        <v>1</v>
      </c>
      <c r="F17" s="12">
        <v>985</v>
      </c>
      <c r="G17" s="12">
        <v>100</v>
      </c>
      <c r="H17" s="12">
        <v>16</v>
      </c>
      <c r="I17" s="13"/>
      <c r="J17" s="13"/>
      <c r="K17" s="13"/>
      <c r="L17" s="13"/>
      <c r="M17" s="13"/>
      <c r="N17" s="131" t="s">
        <v>307</v>
      </c>
    </row>
    <row r="18" spans="1:14" ht="14.4">
      <c r="A18" s="130"/>
      <c r="B18" s="2"/>
      <c r="C18" s="15" t="s">
        <v>3</v>
      </c>
      <c r="D18" s="12" t="s">
        <v>72</v>
      </c>
      <c r="E18" s="87">
        <v>1</v>
      </c>
      <c r="F18" s="12">
        <v>1140</v>
      </c>
      <c r="G18" s="12">
        <v>100</v>
      </c>
      <c r="H18" s="12">
        <v>16</v>
      </c>
      <c r="I18" s="13"/>
      <c r="J18" s="13"/>
      <c r="K18" s="13"/>
      <c r="L18" s="13"/>
      <c r="M18" s="13"/>
      <c r="N18" s="131" t="s">
        <v>307</v>
      </c>
    </row>
    <row r="19" spans="1:14" ht="28.8">
      <c r="A19" s="130">
        <v>8</v>
      </c>
      <c r="B19" s="2"/>
      <c r="C19" s="15" t="s">
        <v>3</v>
      </c>
      <c r="D19" s="12" t="s">
        <v>78</v>
      </c>
      <c r="E19" s="87">
        <v>2</v>
      </c>
      <c r="F19" s="12">
        <v>368</v>
      </c>
      <c r="G19" s="12">
        <v>350</v>
      </c>
      <c r="H19" s="12">
        <v>16</v>
      </c>
      <c r="I19" s="13"/>
      <c r="J19" s="13"/>
      <c r="K19" s="13"/>
      <c r="L19" s="13"/>
      <c r="M19" s="13"/>
      <c r="N19" s="131" t="s">
        <v>308</v>
      </c>
    </row>
    <row r="20" spans="1:14" ht="28.8">
      <c r="A20" s="130">
        <v>9</v>
      </c>
      <c r="B20" s="2"/>
      <c r="C20" s="15" t="s">
        <v>3</v>
      </c>
      <c r="D20" s="12" t="s">
        <v>77</v>
      </c>
      <c r="E20" s="87">
        <v>2</v>
      </c>
      <c r="F20" s="12">
        <v>244</v>
      </c>
      <c r="G20" s="12">
        <v>350</v>
      </c>
      <c r="H20" s="12">
        <v>16</v>
      </c>
      <c r="I20" s="13"/>
      <c r="J20" s="13"/>
      <c r="K20" s="13"/>
      <c r="L20" s="13"/>
      <c r="M20" s="13"/>
      <c r="N20" s="131" t="s">
        <v>308</v>
      </c>
    </row>
    <row r="21" spans="1:14" ht="28.8">
      <c r="A21" s="130">
        <v>10</v>
      </c>
      <c r="B21" s="2"/>
      <c r="C21" s="15" t="s">
        <v>3</v>
      </c>
      <c r="D21" s="12" t="s">
        <v>77</v>
      </c>
      <c r="E21" s="87">
        <v>2</v>
      </c>
      <c r="F21" s="12">
        <v>740</v>
      </c>
      <c r="G21" s="12">
        <v>350</v>
      </c>
      <c r="H21" s="12">
        <v>16</v>
      </c>
      <c r="I21" s="13"/>
      <c r="J21" s="13"/>
      <c r="K21" s="13"/>
      <c r="L21" s="13"/>
      <c r="M21" s="13"/>
      <c r="N21" s="131" t="s">
        <v>308</v>
      </c>
    </row>
    <row r="22" spans="1:14" ht="28.8">
      <c r="A22" s="130">
        <v>11</v>
      </c>
      <c r="B22" s="2"/>
      <c r="C22" s="15" t="s">
        <v>3</v>
      </c>
      <c r="D22" s="12" t="s">
        <v>77</v>
      </c>
      <c r="E22" s="87">
        <v>1</v>
      </c>
      <c r="F22" s="12">
        <v>2114</v>
      </c>
      <c r="G22" s="12">
        <v>350</v>
      </c>
      <c r="H22" s="12">
        <v>16</v>
      </c>
      <c r="I22" s="13"/>
      <c r="J22" s="13"/>
      <c r="K22" s="13"/>
      <c r="L22" s="13"/>
      <c r="M22" s="13"/>
      <c r="N22" s="131" t="s">
        <v>308</v>
      </c>
    </row>
    <row r="23" spans="1:14" ht="28.8">
      <c r="A23" s="130">
        <v>12</v>
      </c>
      <c r="B23" s="2"/>
      <c r="C23" s="15" t="s">
        <v>3</v>
      </c>
      <c r="D23" s="12" t="s">
        <v>77</v>
      </c>
      <c r="E23" s="87">
        <v>1</v>
      </c>
      <c r="F23" s="12">
        <v>2709</v>
      </c>
      <c r="G23" s="12">
        <v>350</v>
      </c>
      <c r="H23" s="12">
        <v>16</v>
      </c>
      <c r="I23" s="13"/>
      <c r="J23" s="13"/>
      <c r="K23" s="13"/>
      <c r="L23" s="13"/>
      <c r="M23" s="13"/>
      <c r="N23" s="131" t="s">
        <v>308</v>
      </c>
    </row>
    <row r="24" spans="1:14" ht="28.8">
      <c r="A24" s="130">
        <v>13</v>
      </c>
      <c r="B24" s="2"/>
      <c r="C24" s="15" t="s">
        <v>3</v>
      </c>
      <c r="D24" s="12" t="s">
        <v>77</v>
      </c>
      <c r="E24" s="87">
        <v>2</v>
      </c>
      <c r="F24" s="12">
        <v>480</v>
      </c>
      <c r="G24" s="12">
        <v>350</v>
      </c>
      <c r="H24" s="12">
        <v>16</v>
      </c>
      <c r="I24" s="13"/>
      <c r="J24" s="13"/>
      <c r="K24" s="13"/>
      <c r="L24" s="13"/>
      <c r="M24" s="13"/>
      <c r="N24" s="131" t="s">
        <v>308</v>
      </c>
    </row>
    <row r="25" spans="1:14" ht="28.8">
      <c r="A25" s="130">
        <v>14</v>
      </c>
      <c r="B25" s="2"/>
      <c r="C25" s="15" t="s">
        <v>3</v>
      </c>
      <c r="D25" s="12" t="s">
        <v>77</v>
      </c>
      <c r="E25" s="87">
        <v>3</v>
      </c>
      <c r="F25" s="12">
        <v>480</v>
      </c>
      <c r="G25" s="12">
        <v>50</v>
      </c>
      <c r="H25" s="12">
        <v>16</v>
      </c>
      <c r="I25" s="13"/>
      <c r="J25" s="13"/>
      <c r="K25" s="13"/>
      <c r="L25" s="13"/>
      <c r="M25" s="13"/>
      <c r="N25" s="131" t="s">
        <v>308</v>
      </c>
    </row>
    <row r="26" spans="1:14" ht="14.4">
      <c r="A26" s="130">
        <v>15</v>
      </c>
      <c r="B26" s="2"/>
      <c r="C26" s="15" t="s">
        <v>3</v>
      </c>
      <c r="D26" s="12" t="s">
        <v>74</v>
      </c>
      <c r="E26" s="87">
        <v>2</v>
      </c>
      <c r="F26" s="12">
        <v>1830</v>
      </c>
      <c r="G26" s="12">
        <v>146</v>
      </c>
      <c r="H26" s="12">
        <v>16</v>
      </c>
      <c r="I26" s="13"/>
      <c r="J26" s="13"/>
      <c r="K26" s="13"/>
      <c r="L26" s="13"/>
      <c r="M26" s="13"/>
      <c r="N26" s="131" t="s">
        <v>308</v>
      </c>
    </row>
    <row r="27" spans="1:14" ht="28.8">
      <c r="A27" s="130">
        <v>16</v>
      </c>
      <c r="B27" s="2"/>
      <c r="C27" s="15" t="s">
        <v>55</v>
      </c>
      <c r="D27" s="12" t="s">
        <v>76</v>
      </c>
      <c r="E27" s="87">
        <v>2</v>
      </c>
      <c r="F27" s="12">
        <v>724</v>
      </c>
      <c r="G27" s="12">
        <v>334</v>
      </c>
      <c r="H27" s="12">
        <v>16</v>
      </c>
      <c r="I27" s="13"/>
      <c r="J27" s="13"/>
      <c r="K27" s="13"/>
      <c r="L27" s="13"/>
      <c r="M27" s="13"/>
      <c r="N27" s="287" t="s">
        <v>304</v>
      </c>
    </row>
    <row r="28" spans="1:14" ht="28.8">
      <c r="A28" s="130">
        <v>17</v>
      </c>
      <c r="B28" s="2"/>
      <c r="C28" s="15" t="s">
        <v>55</v>
      </c>
      <c r="D28" s="12" t="s">
        <v>76</v>
      </c>
      <c r="E28" s="87">
        <v>2</v>
      </c>
      <c r="F28" s="12">
        <v>228</v>
      </c>
      <c r="G28" s="12">
        <v>344</v>
      </c>
      <c r="H28" s="12">
        <v>16</v>
      </c>
      <c r="I28" s="13"/>
      <c r="J28" s="13"/>
      <c r="K28" s="13"/>
      <c r="L28" s="13"/>
      <c r="M28" s="13"/>
      <c r="N28" s="287" t="s">
        <v>305</v>
      </c>
    </row>
    <row r="29" spans="1:14" ht="28.8">
      <c r="A29" s="130"/>
      <c r="B29" s="2"/>
      <c r="C29" s="15" t="s">
        <v>55</v>
      </c>
      <c r="D29" s="12" t="s">
        <v>77</v>
      </c>
      <c r="E29" s="87">
        <v>1</v>
      </c>
      <c r="F29" s="12">
        <v>444</v>
      </c>
      <c r="G29" s="12">
        <v>290</v>
      </c>
      <c r="H29" s="12">
        <v>16</v>
      </c>
      <c r="I29" s="13"/>
      <c r="J29" s="13"/>
      <c r="K29" s="13"/>
      <c r="L29" s="13"/>
      <c r="M29" s="13"/>
      <c r="N29" s="287" t="s">
        <v>306</v>
      </c>
    </row>
    <row r="30" spans="1:14" ht="28.8">
      <c r="A30" s="130"/>
      <c r="B30" s="2"/>
      <c r="C30" s="15" t="s">
        <v>55</v>
      </c>
      <c r="D30" s="12" t="s">
        <v>77</v>
      </c>
      <c r="E30" s="87">
        <v>1</v>
      </c>
      <c r="F30" s="12">
        <v>394</v>
      </c>
      <c r="G30" s="12">
        <v>290</v>
      </c>
      <c r="H30" s="12">
        <v>16</v>
      </c>
      <c r="I30" s="13"/>
      <c r="J30" s="13"/>
      <c r="K30" s="13"/>
      <c r="L30" s="13"/>
      <c r="M30" s="13"/>
      <c r="N30" s="287" t="s">
        <v>306</v>
      </c>
    </row>
    <row r="31" spans="1:14" ht="14.4">
      <c r="A31" s="130"/>
      <c r="B31" s="2"/>
      <c r="C31" s="15" t="s">
        <v>3</v>
      </c>
      <c r="D31" s="12" t="s">
        <v>72</v>
      </c>
      <c r="E31" s="87">
        <v>1</v>
      </c>
      <c r="F31" s="12">
        <v>591</v>
      </c>
      <c r="G31" s="12">
        <v>42</v>
      </c>
      <c r="H31" s="12">
        <v>16</v>
      </c>
      <c r="I31" s="13"/>
      <c r="J31" s="13"/>
      <c r="K31" s="13"/>
      <c r="L31" s="13"/>
      <c r="M31" s="13"/>
      <c r="N31" s="131" t="s">
        <v>246</v>
      </c>
    </row>
    <row r="32" spans="1:14" ht="14.4">
      <c r="A32" s="130"/>
      <c r="B32" s="2"/>
      <c r="C32" s="15" t="s">
        <v>3</v>
      </c>
      <c r="D32" s="12" t="s">
        <v>72</v>
      </c>
      <c r="E32" s="87">
        <v>1</v>
      </c>
      <c r="F32" s="12">
        <v>591</v>
      </c>
      <c r="G32" s="12">
        <v>30</v>
      </c>
      <c r="H32" s="12">
        <v>16</v>
      </c>
      <c r="I32" s="13"/>
      <c r="J32" s="13"/>
      <c r="K32" s="13"/>
      <c r="L32" s="13"/>
      <c r="M32" s="13"/>
      <c r="N32" s="131" t="s">
        <v>246</v>
      </c>
    </row>
    <row r="33" spans="1:14" ht="14.4">
      <c r="A33" s="130"/>
      <c r="B33" s="2"/>
      <c r="C33" s="15" t="s">
        <v>3</v>
      </c>
      <c r="D33" s="12" t="s">
        <v>72</v>
      </c>
      <c r="E33" s="87">
        <v>1</v>
      </c>
      <c r="F33" s="12">
        <v>609</v>
      </c>
      <c r="G33" s="12">
        <v>130</v>
      </c>
      <c r="H33" s="12">
        <v>16</v>
      </c>
      <c r="I33" s="13"/>
      <c r="J33" s="13"/>
      <c r="K33" s="13"/>
      <c r="L33" s="13"/>
      <c r="M33" s="13"/>
      <c r="N33" s="131" t="s">
        <v>246</v>
      </c>
    </row>
    <row r="34" spans="1:14" ht="14.4">
      <c r="A34" s="130">
        <v>18</v>
      </c>
      <c r="B34" s="2"/>
      <c r="C34" s="15" t="s">
        <v>33</v>
      </c>
      <c r="D34" s="12" t="s">
        <v>72</v>
      </c>
      <c r="E34" s="87">
        <v>2</v>
      </c>
      <c r="F34" s="12">
        <v>1334</v>
      </c>
      <c r="G34" s="12">
        <v>42</v>
      </c>
      <c r="H34" s="12">
        <v>18</v>
      </c>
      <c r="I34" s="13"/>
      <c r="J34" s="13"/>
      <c r="K34" s="13"/>
      <c r="L34" s="13"/>
      <c r="M34" s="13"/>
      <c r="N34" s="131" t="s">
        <v>308</v>
      </c>
    </row>
    <row r="35" spans="1:14" ht="14.4">
      <c r="A35" s="130">
        <v>19</v>
      </c>
      <c r="B35" s="2"/>
      <c r="C35" s="16" t="s">
        <v>33</v>
      </c>
      <c r="D35" s="12" t="s">
        <v>72</v>
      </c>
      <c r="E35" s="87">
        <v>2</v>
      </c>
      <c r="F35" s="12">
        <v>1334</v>
      </c>
      <c r="G35" s="12">
        <v>30</v>
      </c>
      <c r="H35" s="12">
        <v>18</v>
      </c>
      <c r="I35" s="13"/>
      <c r="J35" s="13"/>
      <c r="K35" s="13"/>
      <c r="L35" s="13"/>
      <c r="M35" s="13"/>
      <c r="N35" s="131" t="s">
        <v>308</v>
      </c>
    </row>
    <row r="36" spans="1:14" ht="28.8">
      <c r="A36" s="130">
        <v>20</v>
      </c>
      <c r="B36" s="2"/>
      <c r="C36" s="16" t="s">
        <v>33</v>
      </c>
      <c r="D36" s="12" t="s">
        <v>77</v>
      </c>
      <c r="E36" s="87">
        <v>2</v>
      </c>
      <c r="F36" s="12">
        <v>860</v>
      </c>
      <c r="G36" s="12">
        <v>300</v>
      </c>
      <c r="H36" s="12">
        <v>18</v>
      </c>
      <c r="I36" s="13"/>
      <c r="J36" s="13"/>
      <c r="K36" s="13"/>
      <c r="L36" s="13"/>
      <c r="M36" s="13"/>
      <c r="N36" s="131" t="s">
        <v>246</v>
      </c>
    </row>
    <row r="37" spans="1:14" ht="28.8">
      <c r="A37" s="130">
        <v>21</v>
      </c>
      <c r="B37" s="2"/>
      <c r="C37" s="16" t="s">
        <v>33</v>
      </c>
      <c r="D37" s="12" t="s">
        <v>77</v>
      </c>
      <c r="E37" s="87">
        <v>1</v>
      </c>
      <c r="F37" s="12">
        <v>730</v>
      </c>
      <c r="G37" s="12">
        <v>100</v>
      </c>
      <c r="H37" s="12">
        <v>18</v>
      </c>
      <c r="I37" s="13"/>
      <c r="J37" s="13"/>
      <c r="K37" s="13"/>
      <c r="L37" s="13"/>
      <c r="M37" s="13"/>
      <c r="N37" s="131" t="s">
        <v>246</v>
      </c>
    </row>
    <row r="38" spans="1:14" ht="14.4">
      <c r="A38" s="130"/>
      <c r="B38" s="2"/>
      <c r="C38" s="16" t="s">
        <v>33</v>
      </c>
      <c r="D38" s="12" t="s">
        <v>71</v>
      </c>
      <c r="E38" s="87">
        <v>2</v>
      </c>
      <c r="F38" s="12">
        <v>2114</v>
      </c>
      <c r="G38" s="12">
        <v>180</v>
      </c>
      <c r="H38" s="12">
        <v>18</v>
      </c>
      <c r="I38" s="13"/>
      <c r="J38" s="13"/>
      <c r="K38" s="13"/>
      <c r="L38" s="13"/>
      <c r="M38" s="13"/>
      <c r="N38" s="131" t="s">
        <v>308</v>
      </c>
    </row>
    <row r="39" spans="1:14" ht="28.8">
      <c r="A39" s="130">
        <v>22</v>
      </c>
      <c r="B39" s="2"/>
      <c r="C39" s="16" t="s">
        <v>55</v>
      </c>
      <c r="D39" s="12" t="s">
        <v>77</v>
      </c>
      <c r="E39" s="87">
        <v>2</v>
      </c>
      <c r="F39" s="12">
        <v>1829</v>
      </c>
      <c r="G39" s="12">
        <v>250</v>
      </c>
      <c r="H39" s="12">
        <v>16</v>
      </c>
      <c r="I39" s="13"/>
      <c r="J39" s="13"/>
      <c r="K39" s="13"/>
      <c r="L39" s="13"/>
      <c r="M39" s="13"/>
      <c r="N39" s="131" t="s">
        <v>246</v>
      </c>
    </row>
    <row r="40" spans="1:14" ht="28.8">
      <c r="A40" s="130">
        <v>23</v>
      </c>
      <c r="B40" s="2"/>
      <c r="C40" s="16" t="s">
        <v>55</v>
      </c>
      <c r="D40" s="12" t="s">
        <v>77</v>
      </c>
      <c r="E40" s="87">
        <v>2</v>
      </c>
      <c r="F40" s="12">
        <v>2218</v>
      </c>
      <c r="G40" s="12">
        <v>250</v>
      </c>
      <c r="H40" s="12">
        <v>16</v>
      </c>
      <c r="I40" s="13"/>
      <c r="J40" s="13"/>
      <c r="K40" s="13"/>
      <c r="L40" s="13"/>
      <c r="M40" s="13"/>
      <c r="N40" s="131" t="s">
        <v>246</v>
      </c>
    </row>
    <row r="41" spans="1:14" ht="28.8">
      <c r="A41" s="130">
        <v>24</v>
      </c>
      <c r="B41" s="2"/>
      <c r="C41" s="16" t="s">
        <v>55</v>
      </c>
      <c r="D41" s="12" t="s">
        <v>77</v>
      </c>
      <c r="E41" s="87">
        <v>2</v>
      </c>
      <c r="F41" s="12">
        <v>2360</v>
      </c>
      <c r="G41" s="12">
        <v>30</v>
      </c>
      <c r="H41" s="12">
        <v>16</v>
      </c>
      <c r="I41" s="13"/>
      <c r="J41" s="13"/>
      <c r="K41" s="13"/>
      <c r="L41" s="13"/>
      <c r="M41" s="13"/>
      <c r="N41" s="131" t="s">
        <v>246</v>
      </c>
    </row>
    <row r="42" spans="1:14" ht="28.8">
      <c r="A42" s="130">
        <v>25</v>
      </c>
      <c r="B42" s="2"/>
      <c r="C42" s="16" t="s">
        <v>55</v>
      </c>
      <c r="D42" s="12" t="s">
        <v>77</v>
      </c>
      <c r="E42" s="87">
        <v>1</v>
      </c>
      <c r="F42" s="12">
        <v>1889</v>
      </c>
      <c r="G42" s="12">
        <v>30</v>
      </c>
      <c r="H42" s="12">
        <v>16</v>
      </c>
      <c r="I42" s="13"/>
      <c r="J42" s="13"/>
      <c r="K42" s="13"/>
      <c r="L42" s="13"/>
      <c r="M42" s="13"/>
      <c r="N42" s="131" t="s">
        <v>246</v>
      </c>
    </row>
    <row r="43" spans="1:14" ht="28.8">
      <c r="A43" s="130">
        <v>26</v>
      </c>
      <c r="B43" s="2"/>
      <c r="C43" s="16" t="s">
        <v>55</v>
      </c>
      <c r="D43" s="12" t="s">
        <v>77</v>
      </c>
      <c r="E43" s="87">
        <v>1</v>
      </c>
      <c r="F43" s="12">
        <v>1889</v>
      </c>
      <c r="G43" s="12">
        <v>80</v>
      </c>
      <c r="H43" s="12">
        <v>16</v>
      </c>
      <c r="I43" s="13"/>
      <c r="J43" s="13"/>
      <c r="K43" s="13"/>
      <c r="L43" s="13"/>
      <c r="M43" s="13"/>
      <c r="N43" s="131" t="s">
        <v>246</v>
      </c>
    </row>
    <row r="44" spans="1:14" ht="28.8">
      <c r="A44" s="130">
        <v>27</v>
      </c>
      <c r="B44" s="2"/>
      <c r="C44" s="16" t="s">
        <v>55</v>
      </c>
      <c r="D44" s="12" t="s">
        <v>77</v>
      </c>
      <c r="E44" s="87">
        <v>2</v>
      </c>
      <c r="F44" s="12">
        <v>2258</v>
      </c>
      <c r="G44" s="12">
        <v>250</v>
      </c>
      <c r="H44" s="12">
        <v>16</v>
      </c>
      <c r="I44" s="13"/>
      <c r="J44" s="13"/>
      <c r="K44" s="13"/>
      <c r="L44" s="13"/>
      <c r="M44" s="13"/>
      <c r="N44" s="131" t="s">
        <v>309</v>
      </c>
    </row>
    <row r="45" spans="1:14" ht="28.8">
      <c r="A45" s="130">
        <v>28</v>
      </c>
      <c r="B45" s="2"/>
      <c r="C45" s="16" t="s">
        <v>55</v>
      </c>
      <c r="D45" s="12" t="s">
        <v>77</v>
      </c>
      <c r="E45" s="87">
        <v>2</v>
      </c>
      <c r="F45" s="12">
        <v>1815</v>
      </c>
      <c r="G45" s="12">
        <v>250</v>
      </c>
      <c r="H45" s="12">
        <v>16</v>
      </c>
      <c r="I45" s="13"/>
      <c r="J45" s="13"/>
      <c r="K45" s="13"/>
      <c r="L45" s="13"/>
      <c r="M45" s="13"/>
      <c r="N45" s="131" t="s">
        <v>309</v>
      </c>
    </row>
    <row r="46" spans="1:14" ht="28.8">
      <c r="A46" s="130">
        <v>29</v>
      </c>
      <c r="B46" s="2"/>
      <c r="C46" s="16" t="s">
        <v>55</v>
      </c>
      <c r="D46" s="12" t="s">
        <v>77</v>
      </c>
      <c r="E46" s="87">
        <v>2</v>
      </c>
      <c r="F46" s="12">
        <v>1815</v>
      </c>
      <c r="G46" s="12">
        <v>80</v>
      </c>
      <c r="H46" s="12">
        <v>16</v>
      </c>
      <c r="I46" s="13"/>
      <c r="J46" s="13"/>
      <c r="K46" s="13"/>
      <c r="L46" s="13"/>
      <c r="M46" s="13"/>
      <c r="N46" s="131" t="s">
        <v>309</v>
      </c>
    </row>
    <row r="47" spans="1:14" ht="14.4">
      <c r="A47" s="130">
        <v>30</v>
      </c>
      <c r="B47" s="2"/>
      <c r="C47" s="16" t="s">
        <v>55</v>
      </c>
      <c r="D47" s="12" t="s">
        <v>72</v>
      </c>
      <c r="E47" s="87">
        <v>2</v>
      </c>
      <c r="F47" s="12">
        <v>803</v>
      </c>
      <c r="G47" s="12">
        <v>30</v>
      </c>
      <c r="H47" s="12">
        <v>16</v>
      </c>
      <c r="I47" s="13"/>
      <c r="J47" s="13"/>
      <c r="K47" s="13"/>
      <c r="L47" s="13"/>
      <c r="M47" s="13"/>
      <c r="N47" s="131" t="s">
        <v>309</v>
      </c>
    </row>
    <row r="48" spans="1:14" ht="14.4">
      <c r="A48" s="130">
        <v>31</v>
      </c>
      <c r="B48" s="2"/>
      <c r="C48" s="16" t="s">
        <v>55</v>
      </c>
      <c r="D48" s="12" t="s">
        <v>72</v>
      </c>
      <c r="E48" s="87">
        <v>2</v>
      </c>
      <c r="F48" s="12">
        <v>803</v>
      </c>
      <c r="G48" s="12">
        <v>42</v>
      </c>
      <c r="H48" s="12">
        <v>16</v>
      </c>
      <c r="I48" s="13"/>
      <c r="J48" s="13"/>
      <c r="K48" s="13"/>
      <c r="L48" s="13"/>
      <c r="M48" s="13"/>
      <c r="N48" s="131" t="s">
        <v>309</v>
      </c>
    </row>
    <row r="49" spans="1:14" ht="28.8">
      <c r="A49" s="130">
        <v>32</v>
      </c>
      <c r="B49" s="2"/>
      <c r="C49" s="16" t="s">
        <v>55</v>
      </c>
      <c r="D49" s="12" t="s">
        <v>77</v>
      </c>
      <c r="E49" s="87">
        <v>2</v>
      </c>
      <c r="F49" s="12">
        <v>2290</v>
      </c>
      <c r="G49" s="12">
        <v>100</v>
      </c>
      <c r="H49" s="12">
        <v>16</v>
      </c>
      <c r="I49" s="13"/>
      <c r="J49" s="13"/>
      <c r="K49" s="13"/>
      <c r="L49" s="13"/>
      <c r="M49" s="13"/>
      <c r="N49" s="131" t="s">
        <v>309</v>
      </c>
    </row>
    <row r="50" spans="1:14" ht="14.4">
      <c r="A50" s="130">
        <v>33</v>
      </c>
      <c r="B50" s="2"/>
      <c r="C50" s="16" t="s">
        <v>55</v>
      </c>
      <c r="D50" s="12" t="s">
        <v>72</v>
      </c>
      <c r="E50" s="87">
        <v>1</v>
      </c>
      <c r="F50" s="12">
        <v>1077</v>
      </c>
      <c r="G50" s="12">
        <v>42</v>
      </c>
      <c r="H50" s="12">
        <v>16</v>
      </c>
      <c r="I50" s="13"/>
      <c r="J50" s="13"/>
      <c r="K50" s="13"/>
      <c r="L50" s="13"/>
      <c r="M50" s="13"/>
      <c r="N50" s="131" t="s">
        <v>309</v>
      </c>
    </row>
    <row r="51" spans="1:14" ht="14.4">
      <c r="A51" s="130">
        <v>34</v>
      </c>
      <c r="B51" s="2"/>
      <c r="C51" s="16" t="s">
        <v>55</v>
      </c>
      <c r="D51" s="12" t="s">
        <v>72</v>
      </c>
      <c r="E51" s="87">
        <v>1</v>
      </c>
      <c r="F51" s="12">
        <v>1077</v>
      </c>
      <c r="G51" s="12">
        <v>30</v>
      </c>
      <c r="H51" s="12">
        <v>16</v>
      </c>
      <c r="I51" s="13"/>
      <c r="J51" s="13"/>
      <c r="K51" s="13"/>
      <c r="L51" s="13"/>
      <c r="M51" s="13"/>
      <c r="N51" s="131" t="s">
        <v>309</v>
      </c>
    </row>
    <row r="52" spans="1:14" ht="14.4">
      <c r="A52" s="130">
        <v>35</v>
      </c>
      <c r="B52" s="2"/>
      <c r="C52" s="16" t="s">
        <v>55</v>
      </c>
      <c r="D52" s="12" t="s">
        <v>72</v>
      </c>
      <c r="E52" s="87">
        <v>2</v>
      </c>
      <c r="F52" s="12">
        <v>727</v>
      </c>
      <c r="G52" s="12">
        <v>42</v>
      </c>
      <c r="H52" s="12">
        <v>16</v>
      </c>
      <c r="I52" s="13"/>
      <c r="J52" s="13"/>
      <c r="K52" s="13"/>
      <c r="L52" s="13"/>
      <c r="M52" s="13"/>
      <c r="N52" s="131" t="s">
        <v>309</v>
      </c>
    </row>
    <row r="53" spans="1:14" ht="14.4">
      <c r="A53" s="130">
        <v>36</v>
      </c>
      <c r="B53" s="2"/>
      <c r="C53" s="16" t="s">
        <v>55</v>
      </c>
      <c r="D53" s="12" t="s">
        <v>72</v>
      </c>
      <c r="E53" s="87">
        <v>2</v>
      </c>
      <c r="F53" s="12">
        <v>727</v>
      </c>
      <c r="G53" s="12">
        <v>30</v>
      </c>
      <c r="H53" s="12">
        <v>16</v>
      </c>
      <c r="I53" s="13"/>
      <c r="J53" s="13"/>
      <c r="K53" s="13"/>
      <c r="L53" s="13"/>
      <c r="M53" s="13"/>
      <c r="N53" s="131" t="s">
        <v>309</v>
      </c>
    </row>
    <row r="54" spans="1:14" ht="14.4">
      <c r="A54" s="130">
        <v>37</v>
      </c>
      <c r="B54" s="2"/>
      <c r="C54" s="16" t="s">
        <v>55</v>
      </c>
      <c r="D54" s="12" t="s">
        <v>72</v>
      </c>
      <c r="E54" s="87">
        <v>2</v>
      </c>
      <c r="F54" s="12">
        <v>1125</v>
      </c>
      <c r="G54" s="12">
        <v>80</v>
      </c>
      <c r="H54" s="12">
        <v>16</v>
      </c>
      <c r="I54" s="13"/>
      <c r="J54" s="13"/>
      <c r="K54" s="13"/>
      <c r="L54" s="13"/>
      <c r="M54" s="13"/>
      <c r="N54" s="131" t="s">
        <v>309</v>
      </c>
    </row>
    <row r="55" spans="1:14" ht="14.4">
      <c r="A55" s="130">
        <v>38</v>
      </c>
      <c r="B55" s="2"/>
      <c r="C55" s="16" t="s">
        <v>55</v>
      </c>
      <c r="D55" s="12" t="s">
        <v>72</v>
      </c>
      <c r="E55" s="87">
        <v>2</v>
      </c>
      <c r="F55" s="12">
        <v>1775</v>
      </c>
      <c r="G55" s="12">
        <v>80</v>
      </c>
      <c r="H55" s="12">
        <v>16</v>
      </c>
      <c r="I55" s="13"/>
      <c r="J55" s="13"/>
      <c r="K55" s="13"/>
      <c r="L55" s="13"/>
      <c r="M55" s="13"/>
      <c r="N55" s="131" t="s">
        <v>310</v>
      </c>
    </row>
    <row r="56" spans="1:14" ht="14.4">
      <c r="A56" s="130">
        <v>39</v>
      </c>
      <c r="B56" s="2"/>
      <c r="C56" s="16" t="s">
        <v>55</v>
      </c>
      <c r="D56" s="12" t="s">
        <v>72</v>
      </c>
      <c r="E56" s="87">
        <v>2</v>
      </c>
      <c r="F56" s="12">
        <v>1085</v>
      </c>
      <c r="G56" s="12">
        <v>80</v>
      </c>
      <c r="H56" s="12">
        <v>16</v>
      </c>
      <c r="I56" s="13"/>
      <c r="J56" s="13"/>
      <c r="K56" s="13"/>
      <c r="L56" s="13"/>
      <c r="M56" s="13"/>
      <c r="N56" s="131"/>
    </row>
    <row r="57" spans="1:14" ht="14.4">
      <c r="A57" s="130">
        <v>40</v>
      </c>
      <c r="B57" s="2"/>
      <c r="C57" s="16" t="s">
        <v>55</v>
      </c>
      <c r="D57" s="12" t="s">
        <v>72</v>
      </c>
      <c r="E57" s="87">
        <v>2</v>
      </c>
      <c r="F57" s="12">
        <v>967</v>
      </c>
      <c r="G57" s="12">
        <v>100</v>
      </c>
      <c r="H57" s="12">
        <v>16</v>
      </c>
      <c r="I57" s="13"/>
      <c r="J57" s="13"/>
      <c r="K57" s="13"/>
      <c r="L57" s="13"/>
      <c r="M57" s="13"/>
      <c r="N57" s="131"/>
    </row>
    <row r="58" spans="1:14" ht="14.4">
      <c r="A58" s="130">
        <v>41</v>
      </c>
      <c r="B58" s="2"/>
      <c r="C58" s="16" t="s">
        <v>55</v>
      </c>
      <c r="D58" s="12" t="s">
        <v>72</v>
      </c>
      <c r="E58" s="87">
        <v>2</v>
      </c>
      <c r="F58" s="12">
        <v>1122</v>
      </c>
      <c r="G58" s="12">
        <v>100</v>
      </c>
      <c r="H58" s="12">
        <v>16</v>
      </c>
      <c r="I58" s="13"/>
      <c r="J58" s="13"/>
      <c r="K58" s="13"/>
      <c r="L58" s="13"/>
      <c r="M58" s="13"/>
      <c r="N58" s="131"/>
    </row>
    <row r="59" spans="1:14" ht="14.4">
      <c r="A59" s="130">
        <v>42</v>
      </c>
      <c r="B59" s="2"/>
      <c r="C59" s="16" t="s">
        <v>55</v>
      </c>
      <c r="D59" s="12" t="s">
        <v>72</v>
      </c>
      <c r="E59" s="87">
        <v>2</v>
      </c>
      <c r="F59" s="12">
        <v>1857</v>
      </c>
      <c r="G59" s="12">
        <v>80</v>
      </c>
      <c r="H59" s="12">
        <v>16</v>
      </c>
      <c r="I59" s="13"/>
      <c r="J59" s="13"/>
      <c r="K59" s="13"/>
      <c r="L59" s="13"/>
      <c r="M59" s="13"/>
      <c r="N59" s="131"/>
    </row>
    <row r="60" spans="1:14" ht="14.4">
      <c r="A60" s="130">
        <v>43</v>
      </c>
      <c r="B60" s="2"/>
      <c r="C60" s="16" t="s">
        <v>55</v>
      </c>
      <c r="D60" s="12" t="s">
        <v>72</v>
      </c>
      <c r="E60" s="87">
        <v>2</v>
      </c>
      <c r="F60" s="12">
        <v>593</v>
      </c>
      <c r="G60" s="12">
        <v>130</v>
      </c>
      <c r="H60" s="12">
        <v>16</v>
      </c>
      <c r="I60" s="13"/>
      <c r="J60" s="13"/>
      <c r="K60" s="13"/>
      <c r="L60" s="13"/>
      <c r="M60" s="13"/>
      <c r="N60" s="131"/>
    </row>
    <row r="61" spans="1:14" ht="14.4">
      <c r="A61" s="130">
        <v>44</v>
      </c>
      <c r="B61" s="2"/>
      <c r="C61" s="16" t="s">
        <v>55</v>
      </c>
      <c r="D61" s="12" t="s">
        <v>72</v>
      </c>
      <c r="E61" s="87">
        <v>8</v>
      </c>
      <c r="F61" s="12">
        <v>522</v>
      </c>
      <c r="G61" s="12">
        <v>80</v>
      </c>
      <c r="H61" s="12">
        <v>16</v>
      </c>
      <c r="I61" s="13"/>
      <c r="J61" s="13"/>
      <c r="K61" s="13"/>
      <c r="L61" s="13"/>
      <c r="M61" s="13"/>
      <c r="N61" s="131"/>
    </row>
    <row r="62" spans="1:14" ht="14.4">
      <c r="A62" s="130">
        <v>45</v>
      </c>
      <c r="B62" s="2"/>
      <c r="C62" s="16" t="s">
        <v>55</v>
      </c>
      <c r="D62" s="12" t="s">
        <v>72</v>
      </c>
      <c r="E62" s="87">
        <v>6</v>
      </c>
      <c r="F62" s="12">
        <v>484</v>
      </c>
      <c r="G62" s="12">
        <v>80</v>
      </c>
      <c r="H62" s="12">
        <v>16</v>
      </c>
      <c r="I62" s="13"/>
      <c r="J62" s="13"/>
      <c r="K62" s="13"/>
      <c r="L62" s="13"/>
      <c r="M62" s="13"/>
      <c r="N62" s="131"/>
    </row>
    <row r="63" spans="1:14" ht="14.4">
      <c r="A63" s="130">
        <v>46</v>
      </c>
      <c r="B63" s="2"/>
      <c r="C63" s="16" t="s">
        <v>55</v>
      </c>
      <c r="D63" s="12" t="s">
        <v>72</v>
      </c>
      <c r="E63" s="87">
        <v>12</v>
      </c>
      <c r="F63" s="12">
        <v>372</v>
      </c>
      <c r="G63" s="12">
        <v>100</v>
      </c>
      <c r="H63" s="12">
        <v>16</v>
      </c>
      <c r="I63" s="13"/>
      <c r="J63" s="13"/>
      <c r="K63" s="13"/>
      <c r="L63" s="13"/>
      <c r="M63" s="13"/>
      <c r="N63" s="131"/>
    </row>
    <row r="64" spans="1:14" ht="14.4">
      <c r="A64" s="130">
        <v>47</v>
      </c>
      <c r="B64" s="2"/>
      <c r="C64" s="16" t="s">
        <v>55</v>
      </c>
      <c r="D64" s="12" t="s">
        <v>72</v>
      </c>
      <c r="E64" s="87">
        <v>8</v>
      </c>
      <c r="F64" s="12">
        <v>523</v>
      </c>
      <c r="G64" s="12">
        <v>80</v>
      </c>
      <c r="H64" s="12">
        <v>16</v>
      </c>
      <c r="I64" s="13"/>
      <c r="J64" s="13"/>
      <c r="K64" s="13"/>
      <c r="L64" s="13"/>
      <c r="M64" s="13"/>
      <c r="N64" s="131"/>
    </row>
    <row r="65" spans="1:14" ht="14.4">
      <c r="A65" s="130">
        <v>48</v>
      </c>
      <c r="B65" s="2"/>
      <c r="C65" s="16" t="s">
        <v>55</v>
      </c>
      <c r="D65" s="12" t="s">
        <v>72</v>
      </c>
      <c r="E65" s="87">
        <v>3</v>
      </c>
      <c r="F65" s="12">
        <v>468</v>
      </c>
      <c r="G65" s="12">
        <v>130</v>
      </c>
      <c r="H65" s="12">
        <v>16</v>
      </c>
      <c r="I65" s="13"/>
      <c r="J65" s="13"/>
      <c r="K65" s="13"/>
      <c r="L65" s="13"/>
      <c r="M65" s="13"/>
      <c r="N65" s="131"/>
    </row>
    <row r="66" spans="1:14" ht="14.4">
      <c r="A66" s="130">
        <v>49</v>
      </c>
      <c r="B66" s="2"/>
      <c r="C66" s="16" t="s">
        <v>55</v>
      </c>
      <c r="D66" s="12" t="s">
        <v>72</v>
      </c>
      <c r="E66" s="87">
        <v>3</v>
      </c>
      <c r="F66" s="12">
        <v>468</v>
      </c>
      <c r="G66" s="12">
        <v>80</v>
      </c>
      <c r="H66" s="12">
        <v>16</v>
      </c>
      <c r="I66" s="13"/>
      <c r="J66" s="13"/>
      <c r="K66" s="13"/>
      <c r="L66" s="13"/>
      <c r="M66" s="13"/>
      <c r="N66" s="131"/>
    </row>
    <row r="67" spans="1:14" thickBot="1">
      <c r="A67" s="132">
        <v>50</v>
      </c>
      <c r="B67" s="133"/>
      <c r="C67" s="119" t="s">
        <v>4</v>
      </c>
      <c r="D67" s="134" t="s">
        <v>10</v>
      </c>
      <c r="E67" s="135" t="s">
        <v>4</v>
      </c>
      <c r="F67" s="134"/>
      <c r="G67" s="134"/>
      <c r="H67" s="134"/>
      <c r="I67" s="136"/>
      <c r="J67" s="136"/>
      <c r="K67" s="136"/>
      <c r="L67" s="136"/>
      <c r="M67" s="136"/>
      <c r="N67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67 F5:G67">
      <formula1>10</formula1>
      <formula2>3600</formula2>
    </dataValidation>
    <dataValidation type="whole" allowBlank="1" showErrorMessage="1" sqref="H5:H67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D5:D67</xm:sqref>
        </x14:dataValidation>
        <x14:dataValidation type="list" allowBlank="1" showErrorMessage="1">
          <x14:formula1>
            <xm:f>Codes!$B$49:$B$69</xm:f>
          </x14:formula1>
          <xm:sqref>E5:E67</xm:sqref>
        </x14:dataValidation>
        <x14:dataValidation type="list" allowBlank="1" showErrorMessage="1">
          <x14:formula1>
            <xm:f>Codes!$B$36:$B$4134</xm:f>
          </x14:formula1>
          <xm:sqref>C5:C67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2025-04-21T12:18:42Z</dcterms:modified>
</cp:coreProperties>
</file>