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CBA6F000-F1C3-2647-B2FC-2198652C0610}" xr6:coauthVersionLast="47" xr6:coauthVersionMax="47" xr10:uidLastSave="{00000000-0000-0000-0000-000000000000}"/>
  <bookViews>
    <workbookView xWindow="0" yWindow="0" windowWidth="38400" windowHeight="2160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<sst xmlns="http://schemas.openxmlformats.org/spreadsheetml/2006/main" count="808" uniqueCount="267">
  <si>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</si>
  <si>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</si>
  <si>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</si>
  <si>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</si>
  <si>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</si>
  <si>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</si>
  <si>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</si>
  <si>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</si>
  <si>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</si>
  <si>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</si>
  <si>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</si>
  <si>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</si>
  <si>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</si>
  <si>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</si>
  <si>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</si>
  <si>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</si>
  <si>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</si>
  <si>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</si>
  <si>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</si>
  <si>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</si>
  <si>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</si>
  <si>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</si>
  <si>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</si>
  <si>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</si>
  <si>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</si>
  <si>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</si>
  <si>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</si>
  <si>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</si>
  <si>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</si>
  <si>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</si>
  <si>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</si>
  <si>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</si>
  <si>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</si>
  <si>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</si>
  <si>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</si>
  <si>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</si>
  <si>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</si>
  <si>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</si>
  <si>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</si>
  <si>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</si>
  <si>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</si>
  <si>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</si>
  <si>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</si>
  <si>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</si>
  <si>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</si>
  <si>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</si>
  <si>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</si>
  <si>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</si>
  <si>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</si>
  <si>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</si>
  <si>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</si>
  <si>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</si>
  <si>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</si>
  <si>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</si>
  <si>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</si>
  <si>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</si>
  <si>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</si>
  <si>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</si>
  <si>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</si>
  <si>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</si>
  <si>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</si>
  <si>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</si>
  <si>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</si>
  <si>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</si>
  <si>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</si>
  <si>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</si>
  <si>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</si>
  <si>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</si>
  <si>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</si>
  <si>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</si>
  <si>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</si>
  <si>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</si>
  <si>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</si>
  <si>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</si>
  <si>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</si>
  <si>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</si>
  <si>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</si>
  <si>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</si>
  <si>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</si>
  <si>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</si>
  <si>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</si>
  <si>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</si>
  <si>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</si>
  <si>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</si>
  <si>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</si>
  <si>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</si>
  <si>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</si>
  <si>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</si>
  <si>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</si>
  <si>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</si>
  <si>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</si>
  <si>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</si>
  <si>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</si>
  <si>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</si>
  <si>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</si>
  <si>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</si>
  <si>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</si>
  <si>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</si>
  <si>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</si>
  <si>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</si>
  <si>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</si>
  <si>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</si>
  <si>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</si>
  <si>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</si>
  <si>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</si>
  <si>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</si>
  <si>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</si>
  <si>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</si>
  <si>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</si>
  <si>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</si>
  <si>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</si>
  <si>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</si>
  <si>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</si>
  <si>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</si>
  <si>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</si>
  <si>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</si>
  <si>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</si>
  <si>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</si>
  <si>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</si>
  <si>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</si>
  <si>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</si>
  <si>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</si>
  <si>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</si>
  <si>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</si>
  <si>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</si>
  <si>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</si>
  <si>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</si>
  <si>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</si>
  <si>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</si>
  <si>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</si>
  <si>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</si>
  <si>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</si>
  <si>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</si>
  <si>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</si>
  <si>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</si>
  <si>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</si>
  <si>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</si>
  <si>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</si>
  <si>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</si>
  <si>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</si>
  <si>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</si>
  <si>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</si>
  <si>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</si>
  <si>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</si>
  <si>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</si>
  <si>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</si>
  <si>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</si>
  <si>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</si>
  <si>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</si>
  <si>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</si>
  <si>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</si>
  <si>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</si>
  <si>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</si>
  <si>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</si>
  <si>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</si>
  <si>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</si>
  <si>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</si>
  <si>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</si>
  <si>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</si>
  <si>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</si>
  <si>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</si>
  <si>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</si>
  <si>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</si>
  <si>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</si>
  <si>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</si>
  <si>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</si>
  <si>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</si>
  <si>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</si>
  <si>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</si>
  <si>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</si>
  <si>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</si>
  <si>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</si>
  <si>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</si>
  <si>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</si>
  <si>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</si>
  <si>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</si>
  <si>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</si>
  <si>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</si>
  <si>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</si>
  <si>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</si>
  <si>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</si>
  <si>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</si>
  <si>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</si>
  <si>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</si>
  <si>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</si>
  <si>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</si>
  <si>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</si>
  <si>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</si>
  <si>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</si>
  <si>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</si>
  <si>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</si>
  <si>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</si>
  <si>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</si>
  <si>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</si>
  <si>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</si>
  <si>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</si>
  <si>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</si>
  <si>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</si>
  <si>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</si>
  <si>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</si>
  <si>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</si>
  <si>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</si>
  <si>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</si>
  <si>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</si>
  <si>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</si>
  <si>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</si>
  <si>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</si>
  <si>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</si>
  <si>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</si>
  <si>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</si>
  <si>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</si>
  <si>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</si>
  <si>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</si>
  <si>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</si>
  <si>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</si>
  <si>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</si>
  <si>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</si>
  <si>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</si>
  <si>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</si>
  <si>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</si>
  <si>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</si>
  <si>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</si>
  <si>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</si>
  <si>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</si>
  <si>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</si>
  <si>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</si>
  <si>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</si>
  <si>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</si>
  <si>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</si>
  <si>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</si>
  <si>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</si>
  <si>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</si>
  <si>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</si>
  <si>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</si>
  <si>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</si>
  <si>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</si>
  <si>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</si>
  <si>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</si>
  <si>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</si>
  <si>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</si>
  <si>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</si>
  <si>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Robert Barca</t>
  </si>
  <si>
    <t>asap</t>
  </si>
  <si>
    <t xml:space="preserve">polytec </t>
  </si>
  <si>
    <t xml:space="preserve">New antique white </t>
  </si>
  <si>
    <t>matt</t>
  </si>
  <si>
    <t>adjustable shelves to be equal hts</t>
  </si>
  <si>
    <t>tall doors should be 2180 mm ht</t>
  </si>
  <si>
    <t>door ht is 480, bottom of door hangs down 20mm of carcass</t>
  </si>
  <si>
    <t>edge underneath of carcass as it’s a fridge overhead.</t>
  </si>
  <si>
    <t xml:space="preserve">blum std hinge </t>
  </si>
  <si>
    <t xml:space="preserve">fridge panel </t>
  </si>
  <si>
    <t xml:space="preserve">kitchen </t>
  </si>
  <si>
    <t>kicker face</t>
  </si>
  <si>
    <t xml:space="preserve">fridge overhead filler . Cut 2 @ 40 mm wide </t>
  </si>
  <si>
    <t xml:space="preserve">right filler for pantry </t>
  </si>
  <si>
    <t xml:space="preserve">laundry </t>
  </si>
  <si>
    <t xml:space="preserve">tall left filler , cut 2 at 40mm </t>
  </si>
  <si>
    <t>tall end panels</t>
  </si>
  <si>
    <t>adjustable , eq ht</t>
  </si>
  <si>
    <t>pls edge underneath</t>
  </si>
  <si>
    <t>doors hang down 20mm ( door ht 500mm)</t>
  </si>
  <si>
    <t xml:space="preserve">Blum std hinge </t>
  </si>
  <si>
    <t>doors hang down 20mm ( door ht 720mm)</t>
  </si>
  <si>
    <t>blum hinge</t>
  </si>
  <si>
    <t>cut 2 40 mm over head filler rhs</t>
  </si>
  <si>
    <t>left pantry 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</si>
</sst>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45782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opLeftCell="A3" workbookViewId="0">
      <selection activeCell="K14" sqref="K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5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32</v>
      </c>
      <c r="D5" s="37">
        <v>1</v>
      </c>
      <c r="E5" s="38">
        <v>2180</v>
      </c>
      <c r="F5" s="38">
        <v>690</v>
      </c>
      <c r="G5" s="38">
        <v>432</v>
      </c>
      <c r="H5" s="34"/>
      <c r="I5" s="34"/>
      <c r="J5" s="104">
        <v>4</v>
      </c>
      <c r="K5" s="104" t="str">
        <f>VLOOKUP(C5, Codes!$D$4:$E$57, 2, FALSE)</f>
        <v>Y</v>
      </c>
      <c r="L5" s="37" t="s">
        <v>3</v>
      </c>
      <c r="M5" s="103"/>
      <c r="N5" s="103"/>
      <c r="O5" s="39"/>
      <c r="P5" s="39"/>
      <c r="Q5" s="39"/>
      <c r="R5" s="39"/>
      <c r="S5" s="39"/>
      <c r="T5" s="99" t="s">
        <v>246</v>
      </c>
      <c r="U5" s="109" t="s">
        <v>250</v>
      </c>
      <c r="V5" s="121" t="s">
        <v>247</v>
      </c>
    </row>
    <row r="6" spans="1:22" ht="32" x14ac:dyDescent="0.2">
      <c r="A6" s="119">
        <v>2</v>
      </c>
      <c r="B6" s="35"/>
      <c r="C6" s="36" t="s">
        <v>23</v>
      </c>
      <c r="D6" s="37">
        <v>1</v>
      </c>
      <c r="E6" s="38">
        <v>460</v>
      </c>
      <c r="F6" s="38">
        <v>954</v>
      </c>
      <c r="G6" s="38">
        <v>532</v>
      </c>
      <c r="H6" s="34"/>
      <c r="I6" s="34"/>
      <c r="J6" s="105" t="s">
        <v>4</v>
      </c>
      <c r="K6" s="104" t="str">
        <f>VLOOKUP(C6, Codes!$D$4:$E$57, 2, FALSE)</f>
        <v>Y</v>
      </c>
      <c r="L6" s="40" t="s">
        <v>3</v>
      </c>
      <c r="M6" s="103"/>
      <c r="N6" s="103"/>
      <c r="O6" s="39"/>
      <c r="P6" s="39"/>
      <c r="Q6" s="39"/>
      <c r="R6" s="39"/>
      <c r="S6" s="39"/>
      <c r="T6" s="99" t="s">
        <v>248</v>
      </c>
      <c r="U6" s="109" t="s">
        <v>249</v>
      </c>
      <c r="V6" s="121" t="s">
        <v>250</v>
      </c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32" x14ac:dyDescent="0.2">
      <c r="A8" s="119">
        <v>4</v>
      </c>
      <c r="B8" s="35" t="s">
        <v>256</v>
      </c>
      <c r="C8" s="36" t="s">
        <v>69</v>
      </c>
      <c r="D8" s="37">
        <v>1</v>
      </c>
      <c r="E8" s="38">
        <v>2180</v>
      </c>
      <c r="F8" s="38">
        <v>341</v>
      </c>
      <c r="G8" s="38">
        <v>580</v>
      </c>
      <c r="H8" s="34"/>
      <c r="I8" s="34"/>
      <c r="J8" s="39">
        <v>4</v>
      </c>
      <c r="K8" s="104" t="str">
        <f>VLOOKUP(C8, Codes!$D$4:$E$57, 2, FALSE)</f>
        <v>Y</v>
      </c>
      <c r="L8" s="41" t="s">
        <v>28</v>
      </c>
      <c r="M8" s="103"/>
      <c r="N8" s="103"/>
      <c r="O8" s="39"/>
      <c r="P8" s="39"/>
      <c r="Q8" s="39"/>
      <c r="R8" s="39"/>
      <c r="S8" s="39"/>
      <c r="T8" s="99" t="s">
        <v>259</v>
      </c>
      <c r="U8" s="100"/>
      <c r="V8" s="120"/>
    </row>
    <row r="9" spans="1:22" ht="32" x14ac:dyDescent="0.2">
      <c r="A9" s="119">
        <v>5</v>
      </c>
      <c r="B9" s="35" t="s">
        <v>256</v>
      </c>
      <c r="C9" s="36" t="s">
        <v>92</v>
      </c>
      <c r="D9" s="37">
        <v>1</v>
      </c>
      <c r="E9" s="38">
        <v>480</v>
      </c>
      <c r="F9" s="38">
        <v>620</v>
      </c>
      <c r="G9" s="38">
        <v>578</v>
      </c>
      <c r="H9" s="34"/>
      <c r="I9" s="34"/>
      <c r="J9" s="39" t="s">
        <v>4</v>
      </c>
      <c r="K9" s="104" t="str">
        <f>VLOOKUP(C9, Codes!$D$4:$E$57, 2, FALSE)</f>
        <v>Y</v>
      </c>
      <c r="L9" s="41" t="s">
        <v>28</v>
      </c>
      <c r="M9" s="103"/>
      <c r="N9" s="103"/>
      <c r="O9" s="39"/>
      <c r="P9" s="39"/>
      <c r="Q9" s="39"/>
      <c r="R9" s="39"/>
      <c r="S9" s="39"/>
      <c r="T9" s="99" t="s">
        <v>260</v>
      </c>
      <c r="U9" s="109" t="s">
        <v>261</v>
      </c>
      <c r="V9" s="121" t="s">
        <v>262</v>
      </c>
    </row>
    <row r="10" spans="1:22" ht="32" x14ac:dyDescent="0.2">
      <c r="A10" s="119">
        <v>6</v>
      </c>
      <c r="B10" s="35" t="s">
        <v>256</v>
      </c>
      <c r="C10" s="36" t="s">
        <v>92</v>
      </c>
      <c r="D10" s="37">
        <v>1</v>
      </c>
      <c r="E10" s="38">
        <v>700</v>
      </c>
      <c r="F10" s="38">
        <v>568</v>
      </c>
      <c r="G10" s="38">
        <v>280</v>
      </c>
      <c r="H10" s="34"/>
      <c r="I10" s="34"/>
      <c r="J10" s="39">
        <v>1</v>
      </c>
      <c r="K10" s="104" t="str">
        <f>VLOOKUP(C10, Codes!$D$4:$E$57, 2, FALSE)</f>
        <v>Y</v>
      </c>
      <c r="L10" s="41" t="s">
        <v>28</v>
      </c>
      <c r="M10" s="103"/>
      <c r="N10" s="103"/>
      <c r="O10" s="39"/>
      <c r="P10" s="39"/>
      <c r="Q10" s="39"/>
      <c r="R10" s="39"/>
      <c r="S10" s="39"/>
      <c r="T10" s="99" t="s">
        <v>260</v>
      </c>
      <c r="U10" s="109" t="s">
        <v>263</v>
      </c>
      <c r="V10" s="121" t="s">
        <v>264</v>
      </c>
    </row>
    <row r="11" spans="1:22" ht="16" x14ac:dyDescent="0.2">
      <c r="A11" s="119">
        <v>7</v>
      </c>
      <c r="B11" s="35" t="s">
        <v>256</v>
      </c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24" sqref="G2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11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67" t="s">
        <v>252</v>
      </c>
      <c r="C5" s="15" t="s">
        <v>3</v>
      </c>
      <c r="D5" s="12" t="s">
        <v>72</v>
      </c>
      <c r="E5" s="89">
        <v>1</v>
      </c>
      <c r="F5" s="12">
        <v>2290</v>
      </c>
      <c r="G5" s="12">
        <v>600</v>
      </c>
      <c r="H5" s="12"/>
      <c r="I5" s="13"/>
      <c r="J5" s="13"/>
      <c r="K5" s="13"/>
      <c r="L5" s="13"/>
      <c r="M5" s="13"/>
      <c r="N5" s="140" t="s">
        <v>251</v>
      </c>
    </row>
    <row r="6" spans="1:14" ht="16" x14ac:dyDescent="0.2">
      <c r="A6" s="139">
        <v>2</v>
      </c>
      <c r="B6" s="2"/>
      <c r="C6" s="88" t="s">
        <v>3</v>
      </c>
      <c r="D6" s="12" t="s">
        <v>72</v>
      </c>
      <c r="E6" s="89">
        <v>1</v>
      </c>
      <c r="F6" s="12">
        <v>2180</v>
      </c>
      <c r="G6" s="12">
        <v>80</v>
      </c>
      <c r="H6" s="12"/>
      <c r="I6" s="13"/>
      <c r="J6" s="13"/>
      <c r="K6" s="13"/>
      <c r="L6" s="13"/>
      <c r="M6" s="13"/>
      <c r="N6" s="140" t="s">
        <v>266</v>
      </c>
    </row>
    <row r="7" spans="1:14" ht="16" x14ac:dyDescent="0.2">
      <c r="A7" s="139">
        <v>3</v>
      </c>
      <c r="B7" s="2"/>
      <c r="C7" s="16" t="s">
        <v>3</v>
      </c>
      <c r="D7" s="12" t="s">
        <v>71</v>
      </c>
      <c r="E7" s="90">
        <v>1</v>
      </c>
      <c r="F7" s="12">
        <v>105</v>
      </c>
      <c r="G7" s="12">
        <v>830</v>
      </c>
      <c r="H7" s="12"/>
      <c r="I7" s="13"/>
      <c r="J7" s="13"/>
      <c r="K7" s="13"/>
      <c r="L7" s="13"/>
      <c r="M7" s="13"/>
      <c r="N7" s="140" t="s">
        <v>253</v>
      </c>
    </row>
    <row r="8" spans="1:14" ht="16" x14ac:dyDescent="0.2">
      <c r="A8" s="139">
        <v>4</v>
      </c>
      <c r="B8" s="2"/>
      <c r="C8" s="16" t="s">
        <v>3</v>
      </c>
      <c r="D8" s="12" t="s">
        <v>78</v>
      </c>
      <c r="E8" s="90">
        <v>1</v>
      </c>
      <c r="F8" s="12">
        <v>480</v>
      </c>
      <c r="G8" s="12">
        <v>150</v>
      </c>
      <c r="H8" s="12"/>
      <c r="I8" s="13"/>
      <c r="J8" s="13"/>
      <c r="K8" s="13"/>
      <c r="L8" s="13"/>
      <c r="M8" s="13"/>
      <c r="N8" s="140" t="s">
        <v>254</v>
      </c>
    </row>
    <row r="9" spans="1:14" ht="16" x14ac:dyDescent="0.2">
      <c r="A9" s="139">
        <v>5</v>
      </c>
      <c r="B9" s="2"/>
      <c r="C9" s="16" t="s">
        <v>3</v>
      </c>
      <c r="D9" s="12" t="s">
        <v>72</v>
      </c>
      <c r="E9" s="90">
        <v>1</v>
      </c>
      <c r="F9" s="12">
        <v>2180</v>
      </c>
      <c r="G9" s="12">
        <v>80</v>
      </c>
      <c r="H9" s="12"/>
      <c r="I9" s="13"/>
      <c r="J9" s="13"/>
      <c r="K9" s="13"/>
      <c r="L9" s="13"/>
      <c r="M9" s="13"/>
      <c r="N9" s="140" t="s">
        <v>255</v>
      </c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67" t="s">
        <v>256</v>
      </c>
      <c r="C11" s="16" t="s">
        <v>55</v>
      </c>
      <c r="D11" s="12" t="s">
        <v>71</v>
      </c>
      <c r="E11" s="90">
        <v>1</v>
      </c>
      <c r="F11" s="12">
        <v>100</v>
      </c>
      <c r="G11" s="12">
        <v>380</v>
      </c>
      <c r="H11" s="12"/>
      <c r="I11" s="13"/>
      <c r="J11" s="13"/>
      <c r="K11" s="13"/>
      <c r="L11" s="13"/>
      <c r="M11" s="13"/>
      <c r="N11" s="140" t="s">
        <v>253</v>
      </c>
    </row>
    <row r="12" spans="1:14" ht="16" x14ac:dyDescent="0.2">
      <c r="A12" s="139">
        <v>8</v>
      </c>
      <c r="B12" s="2"/>
      <c r="C12" s="16" t="s">
        <v>55</v>
      </c>
      <c r="D12" s="12" t="s">
        <v>72</v>
      </c>
      <c r="E12" s="90">
        <v>1</v>
      </c>
      <c r="F12" s="12">
        <v>2180</v>
      </c>
      <c r="G12" s="12">
        <v>100</v>
      </c>
      <c r="H12" s="12"/>
      <c r="I12" s="13"/>
      <c r="J12" s="13"/>
      <c r="K12" s="13"/>
      <c r="L12" s="13"/>
      <c r="M12" s="13"/>
      <c r="N12" s="140" t="s">
        <v>257</v>
      </c>
    </row>
    <row r="13" spans="1:14" ht="16" x14ac:dyDescent="0.2">
      <c r="A13" s="139">
        <v>9</v>
      </c>
      <c r="B13" s="2"/>
      <c r="C13" s="16" t="s">
        <v>55</v>
      </c>
      <c r="D13" s="12" t="s">
        <v>72</v>
      </c>
      <c r="E13" s="90">
        <v>2</v>
      </c>
      <c r="F13" s="12">
        <v>2295</v>
      </c>
      <c r="G13" s="12">
        <v>605</v>
      </c>
      <c r="H13" s="12"/>
      <c r="I13" s="13"/>
      <c r="J13" s="13"/>
      <c r="K13" s="13"/>
      <c r="L13" s="13"/>
      <c r="M13" s="13"/>
      <c r="N13" s="140" t="s">
        <v>258</v>
      </c>
    </row>
    <row r="14" spans="1:14" ht="16" x14ac:dyDescent="0.2">
      <c r="A14" s="139">
        <v>10</v>
      </c>
      <c r="B14" s="2"/>
      <c r="C14" s="16" t="s">
        <v>55</v>
      </c>
      <c r="D14" s="12" t="s">
        <v>78</v>
      </c>
      <c r="E14" s="90">
        <v>1</v>
      </c>
      <c r="F14" s="12">
        <v>720</v>
      </c>
      <c r="G14" s="12">
        <v>100</v>
      </c>
      <c r="H14" s="12"/>
      <c r="I14" s="13"/>
      <c r="J14" s="13"/>
      <c r="K14" s="13"/>
      <c r="L14" s="13"/>
      <c r="M14" s="13"/>
      <c r="N14" s="140" t="s">
        <v>265</v>
      </c>
    </row>
    <row r="15" spans="1:14" ht="16" x14ac:dyDescent="0.2">
      <c r="A15" s="139">
        <v>11</v>
      </c>
      <c r="B15" s="2"/>
      <c r="C15" s="16" t="s">
        <v>55</v>
      </c>
      <c r="D15" s="12" t="s">
        <v>72</v>
      </c>
      <c r="E15" s="90">
        <v>1</v>
      </c>
      <c r="F15" s="12">
        <v>260</v>
      </c>
      <c r="G15" s="12">
        <v>610</v>
      </c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2025-05-08T14:50:48Z</dcterms:modified>
</cp:coreProperties>
</file>