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<sst xmlns="http://schemas.openxmlformats.org/spreadsheetml/2006/main" count="838" uniqueCount="291">
  <si>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</si>
  <si>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</si>
  <si>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</si>
  <si>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</si>
  <si>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</si>
  <si>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</si>
  <si>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</si>
  <si>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</si>
  <si>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</si>
  <si>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</si>
  <si>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</si>
  <si>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</si>
  <si>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</si>
  <si>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</si>
  <si>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</si>
  <si>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</si>
  <si>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</si>
  <si>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</si>
  <si>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</si>
  <si>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</si>
  <si>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</si>
  <si>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</si>
  <si>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</si>
  <si>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</si>
  <si>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</si>
  <si>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</si>
  <si>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</si>
  <si>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</si>
  <si>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</si>
  <si>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</si>
  <si>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</si>
  <si>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</si>
  <si>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</si>
  <si>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</si>
  <si>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</si>
  <si>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</si>
  <si>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</si>
  <si>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</si>
  <si>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</si>
  <si>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</si>
  <si>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</si>
  <si>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</si>
  <si>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</si>
  <si>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</si>
  <si>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</si>
  <si>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</si>
  <si>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</si>
  <si>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</si>
  <si>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</si>
  <si>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</si>
  <si>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</si>
  <si>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</si>
  <si>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</si>
  <si>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</si>
  <si>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</si>
  <si>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</si>
  <si>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</si>
  <si>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</si>
  <si>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</si>
  <si>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</si>
  <si>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</si>
  <si>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</si>
  <si>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</si>
  <si>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</si>
  <si>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</si>
  <si>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</si>
  <si>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</si>
  <si>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</si>
  <si>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</si>
  <si>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</si>
  <si>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</si>
  <si>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</si>
  <si>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</si>
  <si>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</si>
  <si>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</si>
  <si>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</si>
  <si>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</si>
  <si>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</si>
  <si>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</si>
  <si>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</si>
  <si>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</si>
  <si>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</si>
  <si>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</si>
  <si>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</si>
  <si>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</si>
  <si>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</si>
  <si>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</si>
  <si>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</si>
  <si>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</si>
  <si>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</si>
  <si>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</si>
  <si>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</si>
  <si>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</si>
  <si>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</si>
  <si>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</si>
  <si>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</si>
  <si>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</si>
  <si>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</si>
  <si>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</si>
  <si>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</si>
  <si>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</si>
  <si>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</si>
  <si>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</si>
  <si>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</si>
  <si>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</si>
  <si>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</si>
  <si>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</si>
  <si>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</si>
  <si>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</si>
  <si>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</si>
  <si>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</si>
  <si>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</si>
  <si>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</si>
  <si>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</si>
  <si>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</si>
  <si>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</si>
  <si>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</si>
  <si>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</si>
  <si>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</si>
  <si>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</si>
  <si>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</si>
  <si>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</si>
  <si>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</si>
  <si>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</si>
  <si>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</si>
  <si>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</si>
  <si>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</si>
  <si>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</si>
  <si>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</si>
  <si>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</si>
  <si>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</si>
  <si>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</si>
  <si>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</si>
  <si>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</si>
  <si>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</si>
  <si>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</si>
  <si>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</si>
  <si>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</si>
  <si>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</si>
  <si>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</si>
  <si>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</si>
  <si>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</si>
  <si>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</si>
  <si>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</si>
  <si>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</si>
  <si>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</si>
  <si>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</si>
  <si>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</si>
  <si>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</si>
  <si>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</si>
  <si>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</si>
  <si>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</si>
  <si>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</si>
  <si>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</si>
  <si>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</si>
  <si>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</si>
  <si>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</si>
  <si>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</si>
  <si>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</si>
  <si>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</si>
  <si>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</si>
  <si>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</si>
  <si>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</si>
  <si>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</si>
  <si>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</si>
  <si>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</si>
  <si>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</si>
  <si>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</si>
  <si>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</si>
  <si>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</si>
  <si>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</si>
  <si>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</si>
  <si>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</si>
  <si>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</si>
  <si>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</si>
  <si>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</si>
  <si>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</si>
  <si>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</si>
  <si>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</si>
  <si>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</si>
  <si>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</si>
  <si>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</si>
  <si>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</si>
  <si>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</si>
  <si>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</si>
  <si>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</si>
  <si>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</si>
  <si>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</si>
  <si>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</si>
  <si>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</si>
  <si>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</si>
  <si>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</si>
  <si>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</si>
  <si>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</si>
  <si>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</si>
  <si>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</si>
  <si>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</si>
  <si>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</si>
  <si>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</si>
  <si>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</si>
  <si>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</si>
  <si>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</si>
  <si>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</si>
  <si>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</si>
  <si>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</si>
  <si>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</si>
  <si>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</si>
  <si>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</si>
  <si>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</si>
  <si>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</si>
  <si>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</si>
  <si>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</si>
  <si>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</si>
  <si>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</si>
  <si>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</si>
  <si>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</si>
  <si>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</si>
  <si>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</si>
  <si>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</si>
  <si>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</si>
  <si>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</si>
  <si>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</si>
  <si>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</si>
  <si>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</si>
  <si>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</si>
  <si>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</si>
  <si>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</si>
  <si>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</si>
  <si>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</si>
  <si>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</si>
  <si>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</si>
  <si>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</si>
  <si>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</si>
  <si>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</si>
  <si>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</si>
  <si>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</si>
  <si>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</si>
  <si>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</si>
  <si>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</si>
  <si>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</si>
  <si>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</si>
  <si>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</si>
  <si>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</si>
  <si>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</si>
  <si>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</si>
  <si>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</si>
  <si>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</si>
  <si>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</si>
  <si>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</si>
  <si>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</si>
  <si>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</si>
  <si>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</si>
  <si>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</si>
  <si>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</si>
  <si>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</si>
  <si>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</si>
  <si>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</si>
  <si>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</si>
  <si>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</si>
  <si>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</si>
  <si>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</si>
  <si>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</si>
  <si>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</si>
  <si>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</si>
  <si>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</si>
  <si>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</si>
  <si>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</si>
  <si>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</si>
  <si>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</si>
  <si>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</si>
  <si>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</si>
  <si>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</si>
  <si>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</si>
  <si>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</si>
  <si>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</si>
  <si>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</si>
  <si>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</si>
  <si>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</si>
  <si>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</si>
  <si>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</si>
  <si>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</si>
  <si>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basil</t>
  </si>
  <si>
    <t xml:space="preserve"> kids room</t>
  </si>
  <si>
    <t>18.07.2025</t>
  </si>
  <si>
    <t>23.07.2025</t>
  </si>
  <si>
    <t>polytech</t>
  </si>
  <si>
    <t>carcass</t>
  </si>
  <si>
    <t>texture</t>
  </si>
  <si>
    <t>hettich quadro</t>
  </si>
  <si>
    <t xml:space="preserve">
Door  will be 16mm more to bottom for fingerpull .</t>
  </si>
  <si>
    <t>white covesheet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</si>
</sst>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3" zoomScale="98" zoomScaleNormal="98" workbookViewId="0">
      <selection activeCell="B18" sqref="B18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3" t="s">
        <v>176</v>
      </c>
      <c r="H5" s="194"/>
      <c r="I5" s="194"/>
      <c r="J5" s="195"/>
    </row>
    <row r="6" spans="1:10">
      <c r="A6" s="95" t="s">
        <v>194</v>
      </c>
      <c r="B6" s="189" t="s">
        <v>281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4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4" t="s">
        <v>196</v>
      </c>
      <c r="B8" s="192" t="s">
        <v>280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4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4" t="s">
        <v>198</v>
      </c>
      <c r="B10" s="189" t="s">
        <v>283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6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3"/>
      <c r="H12" s="184"/>
      <c r="I12" s="184"/>
      <c r="J12" s="185"/>
    </row>
    <row r="13" spans="1:10">
      <c r="A13" s="90" t="s">
        <v>160</v>
      </c>
      <c r="B13" s="56"/>
      <c r="C13" s="57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90" t="s">
        <v>159</v>
      </c>
      <c r="B14" s="56"/>
      <c r="C14" s="57" t="s">
        <v>152</v>
      </c>
      <c r="D14" s="196"/>
      <c r="E14" s="196"/>
      <c r="F14" s="196"/>
      <c r="G14" s="183"/>
      <c r="H14" s="184"/>
      <c r="I14" s="184"/>
      <c r="J14" s="185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3"/>
      <c r="H17" s="184"/>
      <c r="I17" s="184"/>
      <c r="J17" s="185"/>
    </row>
    <row r="18" spans="1:10">
      <c r="A18" s="54" t="s">
        <v>162</v>
      </c>
      <c r="B18" s="49"/>
      <c r="C18" s="49"/>
      <c r="D18" s="49"/>
      <c r="E18" s="50"/>
      <c r="F18" s="66"/>
      <c r="G18" s="183"/>
      <c r="H18" s="184"/>
      <c r="I18" s="184"/>
      <c r="J18" s="185"/>
    </row>
    <row r="19" spans="1:10">
      <c r="A19" s="54" t="s">
        <v>163</v>
      </c>
      <c r="B19" s="50"/>
      <c r="C19" s="49"/>
      <c r="D19" s="50"/>
      <c r="E19" s="50"/>
      <c r="F19" s="66"/>
      <c r="G19" s="183"/>
      <c r="H19" s="184"/>
      <c r="I19" s="184"/>
      <c r="J19" s="185"/>
    </row>
    <row r="20" spans="1:10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" thickBot="1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3" t="s">
        <v>177</v>
      </c>
      <c r="H22" s="194"/>
      <c r="I22" s="194"/>
      <c r="J22" s="195"/>
    </row>
    <row r="23" spans="1:10" ht="18.600000000000001" customHeight="1">
      <c r="A23" s="58" t="s">
        <v>166</v>
      </c>
      <c r="B23" s="47"/>
      <c r="C23" s="59" t="s">
        <v>201</v>
      </c>
      <c r="D23" s="197"/>
      <c r="E23" s="198"/>
      <c r="F23" s="198"/>
      <c r="G23" s="200"/>
      <c r="H23" s="201"/>
      <c r="I23" s="201"/>
      <c r="J23" s="202"/>
    </row>
    <row r="24" spans="1:10">
      <c r="A24" s="58" t="s">
        <v>184</v>
      </c>
      <c r="B24" s="47"/>
      <c r="C24" s="59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8" t="s">
        <v>185</v>
      </c>
      <c r="B25" s="46"/>
      <c r="C25" s="61"/>
      <c r="D25" s="199"/>
      <c r="E25" s="199"/>
      <c r="F25" s="199"/>
      <c r="G25" s="203"/>
      <c r="H25" s="204"/>
      <c r="I25" s="204"/>
      <c r="J25" s="205"/>
    </row>
    <row r="26" spans="1:10">
      <c r="A26" s="58" t="s">
        <v>186</v>
      </c>
      <c r="B26" s="47"/>
      <c r="C26" s="59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8" t="s">
        <v>187</v>
      </c>
      <c r="B27" s="47"/>
      <c r="C27" s="59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8" t="s">
        <v>188</v>
      </c>
      <c r="B28" s="47"/>
      <c r="C28" s="59" t="s">
        <v>206</v>
      </c>
      <c r="D28" s="197" t="s">
        <v>288</v>
      </c>
      <c r="E28" s="198"/>
      <c r="F28" s="198"/>
      <c r="G28" s="203"/>
      <c r="H28" s="204"/>
      <c r="I28" s="204"/>
      <c r="J28" s="205"/>
    </row>
    <row r="29" spans="1:10">
      <c r="A29" s="58" t="s">
        <v>189</v>
      </c>
      <c r="B29" s="47"/>
      <c r="C29" s="59"/>
      <c r="D29" s="60"/>
      <c r="E29" s="60"/>
      <c r="F29" s="60"/>
      <c r="G29" s="203"/>
      <c r="H29" s="204"/>
      <c r="I29" s="204"/>
      <c r="J29" s="205"/>
    </row>
    <row r="30" spans="1:10">
      <c r="A30" s="58" t="s">
        <v>190</v>
      </c>
      <c r="B30" s="46"/>
      <c r="C30" s="61"/>
      <c r="D30" s="60"/>
      <c r="E30" s="60"/>
      <c r="F30" s="60"/>
      <c r="G30" s="203"/>
      <c r="H30" s="204"/>
      <c r="I30" s="204"/>
      <c r="J30" s="205"/>
    </row>
    <row r="31" spans="1:10">
      <c r="A31" s="58" t="s">
        <v>191</v>
      </c>
      <c r="B31" s="47"/>
      <c r="C31" s="59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8" t="s">
        <v>192</v>
      </c>
      <c r="B32" s="47"/>
      <c r="C32" s="59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8" t="s">
        <v>193</v>
      </c>
      <c r="B33" s="47"/>
      <c r="C33" s="59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8"/>
      <c r="B34" s="47"/>
      <c r="C34" s="47"/>
      <c r="D34" s="46"/>
      <c r="E34" s="46"/>
      <c r="F34" s="46"/>
      <c r="G34" s="203"/>
      <c r="H34" s="204"/>
      <c r="I34" s="204"/>
      <c r="J34" s="205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3"/>
      <c r="H35" s="204"/>
      <c r="I35" s="204"/>
      <c r="J35" s="205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3"/>
      <c r="H36" s="204"/>
      <c r="I36" s="204"/>
      <c r="J36" s="205"/>
    </row>
    <row r="37" spans="1:10">
      <c r="A37" s="89" t="s">
        <v>168</v>
      </c>
      <c r="B37" s="46"/>
      <c r="C37" s="46"/>
      <c r="D37" s="46"/>
      <c r="E37" s="46"/>
      <c r="F37" s="46"/>
      <c r="G37" s="203"/>
      <c r="H37" s="204"/>
      <c r="I37" s="204"/>
      <c r="J37" s="205"/>
    </row>
    <row r="38" spans="1:10">
      <c r="A38" s="89" t="s">
        <v>169</v>
      </c>
      <c r="B38" s="46"/>
      <c r="C38" s="46"/>
      <c r="D38" s="46"/>
      <c r="E38" s="46"/>
      <c r="F38" s="46"/>
      <c r="G38" s="203"/>
      <c r="H38" s="204"/>
      <c r="I38" s="204"/>
      <c r="J38" s="205"/>
    </row>
    <row r="39" spans="1:10">
      <c r="A39" s="89" t="s">
        <v>170</v>
      </c>
      <c r="B39" s="46"/>
      <c r="C39" s="46"/>
      <c r="D39" s="46"/>
      <c r="E39" s="46"/>
      <c r="F39" s="46"/>
      <c r="G39" s="203"/>
      <c r="H39" s="204"/>
      <c r="I39" s="204"/>
      <c r="J39" s="205"/>
    </row>
    <row r="40" spans="1:10">
      <c r="A40" s="89" t="s">
        <v>171</v>
      </c>
      <c r="B40" s="46"/>
      <c r="C40" s="46"/>
      <c r="D40" s="46"/>
      <c r="E40" s="46"/>
      <c r="F40" s="46"/>
      <c r="G40" s="203"/>
      <c r="H40" s="204"/>
      <c r="I40" s="204"/>
      <c r="J40" s="205"/>
    </row>
    <row r="41" spans="1:10" ht="20.100000000000001" customHeight="1" thickBot="1">
      <c r="A41" s="89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3"/>
      <c r="H42" s="204"/>
      <c r="I42" s="204"/>
      <c r="J42" s="205"/>
    </row>
    <row r="43" spans="1:10">
      <c r="A43" s="166" t="s">
        <v>172</v>
      </c>
      <c r="B43" s="46"/>
      <c r="C43" s="167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6" t="s">
        <v>173</v>
      </c>
      <c r="B44" s="46"/>
      <c r="C44" s="167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6" t="s">
        <v>271</v>
      </c>
      <c r="B45" s="165" t="s">
        <v>178</v>
      </c>
      <c r="C45" s="62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3"/>
      <c r="B46" s="64"/>
      <c r="C46" s="64"/>
      <c r="D46" s="64"/>
      <c r="E46" s="64"/>
      <c r="F46" s="64"/>
      <c r="G46" s="206"/>
      <c r="H46" s="207"/>
      <c r="I46" s="207"/>
      <c r="J46" s="208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topLeftCell="A22" workbookViewId="0">
      <selection activeCell="L37" sqref="L37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8" t="s">
        <v>183</v>
      </c>
      <c r="D1" s="109">
        <f>SUM(D5:D47)</f>
        <v>6</v>
      </c>
      <c r="E1" s="110"/>
      <c r="F1" s="110"/>
      <c r="G1" s="111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7"/>
      <c r="U1" s="157"/>
      <c r="V1" s="157"/>
      <c r="W1" s="157"/>
      <c r="X1" s="157"/>
      <c r="Y1" s="112"/>
      <c r="Z1" s="113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4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41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19"/>
      <c r="Z4" s="254"/>
    </row>
    <row r="5" spans="1:26" s="7" customFormat="1" ht="43.2">
      <c r="A5" s="115">
        <v>1</v>
      </c>
      <c r="B5" s="36"/>
      <c r="C5" s="37" t="s">
        <v>23</v>
      </c>
      <c r="D5" s="38">
        <v>2</v>
      </c>
      <c r="E5" s="39">
        <v>634</v>
      </c>
      <c r="F5" s="39">
        <v>755</v>
      </c>
      <c r="G5" s="39">
        <v>282</v>
      </c>
      <c r="H5" s="35"/>
      <c r="I5" s="35"/>
      <c r="J5" s="102">
        <v>1</v>
      </c>
      <c r="K5" s="102" t="str">
        <f>VLOOKUP(C5, Codes!$D$4:$E$59, 2, FALSE)</f>
        <v>Y</v>
      </c>
      <c r="L5" s="38" t="s">
        <v>3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289</v>
      </c>
      <c r="Z5" s="98"/>
    </row>
    <row r="6" spans="1:26" ht="14.4">
      <c r="A6" s="115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3" t="s">
        <v>4</v>
      </c>
      <c r="K6" s="102" t="str">
        <f>VLOOKUP(C6, Codes!$D$4:$E$59, 2, FALSE)</f>
        <v>-</v>
      </c>
      <c r="L6" s="41" t="s">
        <v>4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/>
      <c r="Z6" s="98"/>
    </row>
    <row r="7" spans="1:26" ht="14.4">
      <c r="A7" s="115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3" t="s">
        <v>4</v>
      </c>
      <c r="K7" s="102" t="str">
        <f>VLOOKUP(C7, Codes!$D$4:$E$59, 2, FALSE)</f>
        <v>-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ht="14.4">
      <c r="A8" s="115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2" t="str">
        <f>VLOOKUP(C8, Codes!$D$4:$E$59, 2, FALSE)</f>
        <v>-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/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4"/>
      <c r="Z32" s="254"/>
    </row>
    <row r="33" spans="1:26" ht="28.8">
      <c r="A33" s="116">
        <v>1</v>
      </c>
      <c r="B33" s="8"/>
      <c r="C33" s="11" t="s">
        <v>112</v>
      </c>
      <c r="D33" s="16">
        <v>2</v>
      </c>
      <c r="E33" s="4">
        <v>314</v>
      </c>
      <c r="F33" s="4">
        <v>882</v>
      </c>
      <c r="G33" s="4">
        <v>650</v>
      </c>
      <c r="H33" s="102" t="str">
        <f>VLOOKUP(C33, Codes!D72:E81, 2, FALSE)</f>
        <v>N - Vert. Front</v>
      </c>
      <c r="I33" s="117" t="s">
        <v>3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/>
      <c r="Z33" s="107"/>
    </row>
    <row r="34" spans="1:26" ht="28.8">
      <c r="A34" s="116">
        <v>2</v>
      </c>
      <c r="B34" s="8"/>
      <c r="C34" s="11" t="s">
        <v>114</v>
      </c>
      <c r="D34" s="16">
        <v>2</v>
      </c>
      <c r="E34" s="4">
        <v>314</v>
      </c>
      <c r="F34" s="4">
        <v>642</v>
      </c>
      <c r="G34" s="4">
        <v>650</v>
      </c>
      <c r="H34" s="102" t="str">
        <f>VLOOKUP(C34, Codes!D73:E82, 2, FALSE)</f>
        <v>N - Vert. Front</v>
      </c>
      <c r="I34" s="117" t="s">
        <v>3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H35:H47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7" workbookViewId="0">
      <selection activeCell="J24" sqref="J2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24</v>
      </c>
      <c r="F2" s="269" t="s">
        <v>52</v>
      </c>
      <c r="G2" s="269"/>
      <c r="H2" s="269"/>
      <c r="I2" s="269"/>
      <c r="J2" s="269"/>
      <c r="K2" s="269"/>
      <c r="L2" s="269"/>
      <c r="M2" s="269"/>
      <c r="N2" s="140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1">
        <v>1</v>
      </c>
      <c r="B5" s="2"/>
      <c r="C5" s="15"/>
      <c r="D5" s="12" t="s">
        <v>78</v>
      </c>
      <c r="E5" s="87">
        <v>1</v>
      </c>
      <c r="F5" s="12">
        <v>1316</v>
      </c>
      <c r="G5" s="12">
        <v>1412</v>
      </c>
      <c r="H5" s="12"/>
      <c r="I5" s="13"/>
      <c r="J5" s="13"/>
      <c r="K5" s="13"/>
      <c r="L5" s="13"/>
      <c r="M5" s="13"/>
      <c r="N5" s="132" t="s">
        <v>290</v>
      </c>
    </row>
    <row r="6" spans="1:14" ht="28.8">
      <c r="A6" s="131">
        <v>2</v>
      </c>
      <c r="B6" s="2"/>
      <c r="C6" s="86"/>
      <c r="D6" s="12" t="s">
        <v>78</v>
      </c>
      <c r="E6" s="87">
        <v>1</v>
      </c>
      <c r="F6" s="12">
        <v>580</v>
      </c>
      <c r="G6" s="12">
        <v>1694</v>
      </c>
      <c r="H6" s="12"/>
      <c r="I6" s="13"/>
      <c r="J6" s="13"/>
      <c r="K6" s="13"/>
      <c r="L6" s="13"/>
      <c r="M6" s="13"/>
      <c r="N6" s="132" t="s">
        <v>290</v>
      </c>
    </row>
    <row r="7" spans="1:14" ht="14.4">
      <c r="A7" s="131">
        <v>3</v>
      </c>
      <c r="B7" s="2"/>
      <c r="C7" s="16"/>
      <c r="D7" s="12" t="s">
        <v>72</v>
      </c>
      <c r="E7" s="88">
        <v>3</v>
      </c>
      <c r="F7" s="12">
        <v>1662</v>
      </c>
      <c r="G7" s="12">
        <v>54</v>
      </c>
      <c r="H7" s="12"/>
      <c r="I7" s="13"/>
      <c r="J7" s="13"/>
      <c r="K7" s="13"/>
      <c r="L7" s="13"/>
      <c r="M7" s="13"/>
      <c r="N7" s="132" t="s">
        <v>290</v>
      </c>
    </row>
    <row r="8" spans="1:14" ht="14.4">
      <c r="A8" s="131">
        <v>4</v>
      </c>
      <c r="B8" s="2"/>
      <c r="C8" s="16"/>
      <c r="D8" s="12" t="s">
        <v>72</v>
      </c>
      <c r="E8" s="88">
        <v>3</v>
      </c>
      <c r="F8" s="12">
        <v>1284</v>
      </c>
      <c r="G8" s="12">
        <v>54</v>
      </c>
      <c r="H8" s="12"/>
      <c r="I8" s="13"/>
      <c r="J8" s="13"/>
      <c r="K8" s="13"/>
      <c r="L8" s="13"/>
      <c r="M8" s="13"/>
      <c r="N8" s="132" t="s">
        <v>290</v>
      </c>
    </row>
    <row r="9" spans="1:14" ht="14.4">
      <c r="A9" s="131">
        <v>5</v>
      </c>
      <c r="B9" s="2"/>
      <c r="C9" s="16" t="s">
        <v>4</v>
      </c>
      <c r="D9" s="12" t="s">
        <v>72</v>
      </c>
      <c r="E9" s="88">
        <v>2</v>
      </c>
      <c r="F9" s="12">
        <v>1316</v>
      </c>
      <c r="G9" s="12">
        <v>368</v>
      </c>
      <c r="H9" s="12"/>
      <c r="I9" s="13"/>
      <c r="J9" s="13"/>
      <c r="K9" s="13"/>
      <c r="L9" s="13"/>
      <c r="M9" s="13"/>
      <c r="N9" s="132" t="s">
        <v>290</v>
      </c>
    </row>
    <row r="10" spans="1:14" ht="14.4">
      <c r="A10" s="131">
        <v>6</v>
      </c>
      <c r="B10" s="2"/>
      <c r="C10" s="16" t="s">
        <v>4</v>
      </c>
      <c r="D10" s="12" t="s">
        <v>72</v>
      </c>
      <c r="E10" s="88">
        <v>3</v>
      </c>
      <c r="F10" s="12">
        <v>784</v>
      </c>
      <c r="G10" s="12">
        <v>368</v>
      </c>
      <c r="H10" s="12"/>
      <c r="I10" s="13"/>
      <c r="J10" s="13"/>
      <c r="K10" s="13"/>
      <c r="L10" s="13"/>
      <c r="M10" s="13"/>
      <c r="N10" s="132" t="s">
        <v>290</v>
      </c>
    </row>
    <row r="11" spans="1:14" ht="28.8">
      <c r="A11" s="131">
        <v>7</v>
      </c>
      <c r="B11" s="2"/>
      <c r="C11" s="16" t="s">
        <v>4</v>
      </c>
      <c r="D11" s="12" t="s">
        <v>78</v>
      </c>
      <c r="E11" s="88">
        <v>1</v>
      </c>
      <c r="F11" s="12">
        <v>2000</v>
      </c>
      <c r="G11" s="12">
        <v>1500</v>
      </c>
      <c r="H11" s="12"/>
      <c r="I11" s="13"/>
      <c r="J11" s="13"/>
      <c r="K11" s="13"/>
      <c r="L11" s="13"/>
      <c r="M11" s="13"/>
      <c r="N11" s="132" t="s">
        <v>290</v>
      </c>
    </row>
    <row r="12" spans="1:14" ht="28.8">
      <c r="A12" s="131">
        <v>8</v>
      </c>
      <c r="B12" s="2"/>
      <c r="C12" s="16" t="s">
        <v>55</v>
      </c>
      <c r="D12" s="12" t="s">
        <v>78</v>
      </c>
      <c r="E12" s="88">
        <v>2</v>
      </c>
      <c r="F12" s="12">
        <v>755</v>
      </c>
      <c r="G12" s="12">
        <v>250</v>
      </c>
      <c r="H12" s="12"/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55</v>
      </c>
      <c r="D13" s="12" t="s">
        <v>72</v>
      </c>
      <c r="E13" s="88">
        <v>1</v>
      </c>
      <c r="F13" s="12">
        <v>1764</v>
      </c>
      <c r="G13" s="12">
        <v>42</v>
      </c>
      <c r="H13" s="12"/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2"/>
      <c r="C14" s="16" t="s">
        <v>55</v>
      </c>
      <c r="D14" s="12" t="s">
        <v>72</v>
      </c>
      <c r="E14" s="88">
        <v>1</v>
      </c>
      <c r="F14" s="12">
        <v>1764</v>
      </c>
      <c r="G14" s="12">
        <v>30</v>
      </c>
      <c r="H14" s="12"/>
      <c r="I14" s="13"/>
      <c r="J14" s="13"/>
      <c r="K14" s="13"/>
      <c r="L14" s="13"/>
      <c r="M14" s="13"/>
      <c r="N14" s="132"/>
    </row>
    <row r="15" spans="1:14" ht="14.4">
      <c r="A15" s="131">
        <v>11</v>
      </c>
      <c r="B15" s="2"/>
      <c r="C15" s="16" t="s">
        <v>55</v>
      </c>
      <c r="D15" s="12" t="s">
        <v>72</v>
      </c>
      <c r="E15" s="88">
        <v>1</v>
      </c>
      <c r="F15" s="12">
        <v>1284</v>
      </c>
      <c r="G15" s="12">
        <v>42</v>
      </c>
      <c r="H15" s="12"/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55</v>
      </c>
      <c r="D16" s="12" t="s">
        <v>72</v>
      </c>
      <c r="E16" s="88">
        <v>1</v>
      </c>
      <c r="F16" s="12">
        <v>1284</v>
      </c>
      <c r="G16" s="12">
        <v>30</v>
      </c>
      <c r="H16" s="12"/>
      <c r="I16" s="13"/>
      <c r="J16" s="13"/>
      <c r="K16" s="13"/>
      <c r="L16" s="13"/>
      <c r="M16" s="13"/>
      <c r="N16" s="132"/>
    </row>
    <row r="17" spans="1:14" ht="28.8">
      <c r="A17" s="131">
        <v>13</v>
      </c>
      <c r="B17" s="2"/>
      <c r="C17" s="16" t="s">
        <v>55</v>
      </c>
      <c r="D17" s="12" t="s">
        <v>78</v>
      </c>
      <c r="E17" s="88">
        <v>4</v>
      </c>
      <c r="F17" s="12">
        <v>650</v>
      </c>
      <c r="G17" s="12">
        <v>300</v>
      </c>
      <c r="H17" s="12"/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7" t="s">
        <v>245</v>
      </c>
      <c r="R2" s="287"/>
      <c r="S2" s="287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2025-07-17T11:42:33Z</dcterms:modified>
</cp:coreProperties>
</file>