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5" i="1" l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<sst xmlns="http://schemas.openxmlformats.org/spreadsheetml/2006/main" count="892" uniqueCount="322">
  <si>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</si>
  <si>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</si>
  <si>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</si>
  <si>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</si>
  <si>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</si>
  <si>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</si>
  <si>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</si>
  <si>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</si>
  <si>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</si>
  <si>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</si>
  <si>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</si>
  <si>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</si>
  <si>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</si>
  <si>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</si>
  <si>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</si>
  <si>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</si>
  <si>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</si>
  <si>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</si>
  <si>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</si>
  <si>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</si>
  <si>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</si>
  <si>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</si>
  <si>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</si>
  <si>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</si>
  <si>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</si>
  <si>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</si>
  <si>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</si>
  <si>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</si>
  <si>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</si>
  <si>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</si>
  <si>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</si>
  <si>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</si>
  <si>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</si>
  <si>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</si>
  <si>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</si>
  <si>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</si>
  <si>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</si>
  <si>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</si>
  <si>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</si>
  <si>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</si>
  <si>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</si>
  <si>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</si>
  <si>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</si>
  <si>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</si>
  <si>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</si>
  <si>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</si>
  <si>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</si>
  <si>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</si>
  <si>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</si>
  <si>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</si>
  <si>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</si>
  <si>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</si>
  <si>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</si>
  <si>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</si>
  <si>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</si>
  <si>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</si>
  <si>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</si>
  <si>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</si>
  <si>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</si>
  <si>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</si>
  <si>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</si>
  <si>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</si>
  <si>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</si>
  <si>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</si>
  <si>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</si>
  <si>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</si>
  <si>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</si>
  <si>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</si>
  <si>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</si>
  <si>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</si>
  <si>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</si>
  <si>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</si>
  <si>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</si>
  <si>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</si>
  <si>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</si>
  <si>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</si>
  <si>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</si>
  <si>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</si>
  <si>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</si>
  <si>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</si>
  <si>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</si>
  <si>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</si>
  <si>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</si>
  <si>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</si>
  <si>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</si>
  <si>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</si>
  <si>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</si>
  <si>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</si>
  <si>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</si>
  <si>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</si>
  <si>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</si>
  <si>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</si>
  <si>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</si>
  <si>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</si>
  <si>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</si>
  <si>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</si>
  <si>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</si>
  <si>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</si>
  <si>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</si>
  <si>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</si>
  <si>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</si>
  <si>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</si>
  <si>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</si>
  <si>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</si>
  <si>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</si>
  <si>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</si>
  <si>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</si>
  <si>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</si>
  <si>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</si>
  <si>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</si>
  <si>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</si>
  <si>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</si>
  <si>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</si>
  <si>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</si>
  <si>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</si>
  <si>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</si>
  <si>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</si>
  <si>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</si>
  <si>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</si>
  <si>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</si>
  <si>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</si>
  <si>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</si>
  <si>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</si>
  <si>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</si>
  <si>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</si>
  <si>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</si>
  <si>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</si>
  <si>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</si>
  <si>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</si>
  <si>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</si>
  <si>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</si>
  <si>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</si>
  <si>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</si>
  <si>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</si>
  <si>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</si>
  <si>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</si>
  <si>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</si>
  <si>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</si>
  <si>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</si>
  <si>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</si>
  <si>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</si>
  <si>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</si>
  <si>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</si>
  <si>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</si>
  <si>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</si>
  <si>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</si>
  <si>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</si>
  <si>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</si>
  <si>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</si>
  <si>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</si>
  <si>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</si>
  <si>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</si>
  <si>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</si>
  <si>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</si>
  <si>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</si>
  <si>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</si>
  <si>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</si>
  <si>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</si>
  <si>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</si>
  <si>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</si>
  <si>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</si>
  <si>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</si>
  <si>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</si>
  <si>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</si>
  <si>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</si>
  <si>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</si>
  <si>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</si>
  <si>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</si>
  <si>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</si>
  <si>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</si>
  <si>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</si>
  <si>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</si>
  <si>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</si>
  <si>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</si>
  <si>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</si>
  <si>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</si>
  <si>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</si>
  <si>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</si>
  <si>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</si>
  <si>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</si>
  <si>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</si>
  <si>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</si>
  <si>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</si>
  <si>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</si>
  <si>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</si>
  <si>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</si>
  <si>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</si>
  <si>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</si>
  <si>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</si>
  <si>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</si>
  <si>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</si>
  <si>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</si>
  <si>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</si>
  <si>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</si>
  <si>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</si>
  <si>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</si>
  <si>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</si>
  <si>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</si>
  <si>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</si>
  <si>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</si>
  <si>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</si>
  <si>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</si>
  <si>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</si>
  <si>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</si>
  <si>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</si>
  <si>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</si>
  <si>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</si>
  <si>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</si>
  <si>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</si>
  <si>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</si>
  <si>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</si>
  <si>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</si>
  <si>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</si>
  <si>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</si>
  <si>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</si>
  <si>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</si>
  <si>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</si>
  <si>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</si>
  <si>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</si>
  <si>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</si>
  <si>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</si>
  <si>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</si>
  <si>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</si>
  <si>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</si>
  <si>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</si>
  <si>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</si>
  <si>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</si>
  <si>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</si>
  <si>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</si>
  <si>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</si>
  <si>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</si>
  <si>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</si>
  <si>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</si>
  <si>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</si>
  <si>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</si>
  <si>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</si>
  <si>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</si>
  <si>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</si>
  <si>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</si>
  <si>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</si>
  <si>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</si>
  <si>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</si>
  <si>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</si>
  <si>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</si>
  <si>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</si>
  <si>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</si>
  <si>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</si>
  <si>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</si>
  <si>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</si>
  <si>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</si>
  <si>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</si>
  <si>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</si>
  <si>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</si>
  <si>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</si>
  <si>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</si>
  <si>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</si>
  <si>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</si>
  <si>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</si>
  <si>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</si>
  <si>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</si>
  <si>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</si>
  <si>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</si>
  <si>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</si>
  <si>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</si>
  <si>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</si>
  <si>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</si>
  <si>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</si>
  <si>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</si>
  <si>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</si>
  <si>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</si>
  <si>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</si>
  <si>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</si>
  <si>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</si>
  <si>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</si>
  <si>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</si>
  <si>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</si>
  <si>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</si>
  <si>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</si>
  <si>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</si>
  <si>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</si>
  <si>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</si>
  <si>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Roji  Clyde new</t>
  </si>
  <si>
    <t>feature walls</t>
  </si>
  <si>
    <t>14.07.2025</t>
  </si>
  <si>
    <t>20.07.2025</t>
  </si>
  <si>
    <t>laminex</t>
  </si>
  <si>
    <t>planked urben oak</t>
  </si>
  <si>
    <t>natural</t>
  </si>
  <si>
    <t>acrilam</t>
  </si>
  <si>
    <t xml:space="preserve">New artic high gloss </t>
  </si>
  <si>
    <t>high gloss</t>
  </si>
  <si>
    <t>see drawing</t>
  </si>
  <si>
    <t xml:space="preserve">see drawing </t>
  </si>
  <si>
    <t>one long will be 45degree- see dwg 45° reference</t>
  </si>
  <si>
    <r>
      <t xml:space="preserve">one long will be 45degree- </t>
    </r>
    <r>
      <rPr>
        <sz val="11"/>
        <color rgb="FFFF0000"/>
        <rFont val="Calibri"/>
        <family val="2"/>
      </rPr>
      <t>see dwg 45° reference</t>
    </r>
  </si>
  <si>
    <t>material C2</t>
  </si>
  <si>
    <t xml:space="preserve">Groove vertically- 30mm/  16mm widthX10mmdepth </t>
  </si>
  <si>
    <t>Entry</t>
  </si>
  <si>
    <t>TV</t>
  </si>
  <si>
    <r>
      <t xml:space="preserve">see drawing - coversheet preferable edge with </t>
    </r>
    <r>
      <rPr>
        <sz val="11"/>
        <color rgb="FFFF0000"/>
        <rFont val="Calibri"/>
        <family val="2"/>
      </rPr>
      <t>C1( only  outer circle)</t>
    </r>
  </si>
  <si>
    <r>
      <t xml:space="preserve">see drawing - coversheet preferable edge with </t>
    </r>
    <r>
      <rPr>
        <sz val="11"/>
        <color rgb="FFFF0000"/>
        <rFont val="Calibri"/>
        <family val="2"/>
      </rPr>
      <t>C1( only outer circle)</t>
    </r>
  </si>
  <si>
    <t>titus tekform</t>
  </si>
  <si>
    <t>supply drawer runner</t>
  </si>
  <si>
    <t>please check dwg for glass doors</t>
  </si>
  <si>
    <t>please check dwg for glass doors .</t>
  </si>
  <si>
    <t>Dining</t>
  </si>
  <si>
    <t>edge C2</t>
  </si>
  <si>
    <t>Two long will be 45degree- see dwg 45° reference</t>
  </si>
  <si>
    <t>See drawing</t>
  </si>
  <si>
    <t>hettich quadro</t>
  </si>
  <si>
    <t>EQ- tekform</t>
  </si>
  <si>
    <t>face height is just ratio.please work out based on specified gaps
. Please make the drawer box maximum height and depth.- tekform</t>
  </si>
  <si>
    <r>
      <t>shelf 300 mm from top of the cabinet.</t>
    </r>
    <r>
      <rPr>
        <sz val="11"/>
        <color rgb="FFFF0000"/>
        <rFont val="Calibri"/>
        <family val="2"/>
      </rPr>
      <t>cabinet will be 46gap/30lip(76 cutout)</t>
    </r>
  </si>
  <si>
    <r>
      <t>hettich-c</t>
    </r>
    <r>
      <rPr>
        <sz val="11"/>
        <color rgb="FFFF0000"/>
        <rFont val="Calibri"/>
        <family val="2"/>
      </rPr>
      <t>abinet will be 46gap/30lip(76 cutout)</t>
    </r>
  </si>
  <si>
    <t>Door  will be 16mm more to bottom for fingerpull .</t>
  </si>
  <si>
    <t>material C1</t>
  </si>
  <si>
    <t>Laundry</t>
  </si>
  <si>
    <t>edge carcass</t>
  </si>
  <si>
    <r>
      <t xml:space="preserve">Door  will be </t>
    </r>
    <r>
      <rPr>
        <sz val="11"/>
        <color rgb="FFFF0000"/>
        <rFont val="Calibri"/>
        <family val="2"/>
      </rPr>
      <t>18mm</t>
    </r>
    <r>
      <rPr>
        <sz val="11"/>
        <color rgb="FF000000"/>
        <rFont val="Calibri"/>
        <family val="2"/>
      </rPr>
      <t xml:space="preserve"> more to bottom for fingerpull .</t>
    </r>
  </si>
  <si>
    <t>cover sheet preferable edge carcass</t>
  </si>
  <si>
    <t>""</t>
  </si>
  <si>
    <t>tekform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</si>
</sst>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3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6"/>
      <c r="B1" s="177"/>
      <c r="C1" s="177"/>
      <c r="D1" s="177"/>
      <c r="E1" s="177"/>
      <c r="F1" s="177"/>
      <c r="G1" s="177"/>
      <c r="H1" s="177"/>
      <c r="I1" s="177"/>
      <c r="J1" s="178"/>
    </row>
    <row r="2" spans="1:10" ht="15" customHeight="1">
      <c r="A2" s="179"/>
      <c r="B2" s="180"/>
      <c r="C2" s="180"/>
      <c r="D2" s="180"/>
      <c r="E2" s="180"/>
      <c r="F2" s="180"/>
      <c r="G2" s="180"/>
      <c r="H2" s="180"/>
      <c r="I2" s="180"/>
      <c r="J2" s="181"/>
    </row>
    <row r="3" spans="1:10" ht="15" customHeight="1">
      <c r="A3" s="179"/>
      <c r="B3" s="180"/>
      <c r="C3" s="180"/>
      <c r="D3" s="180"/>
      <c r="E3" s="180"/>
      <c r="F3" s="180"/>
      <c r="G3" s="180"/>
      <c r="H3" s="180"/>
      <c r="I3" s="180"/>
      <c r="J3" s="181"/>
    </row>
    <row r="4" spans="1:10" ht="27" customHeight="1" thickBot="1">
      <c r="A4" s="182"/>
      <c r="B4" s="183"/>
      <c r="C4" s="183"/>
      <c r="D4" s="183"/>
      <c r="E4" s="183"/>
      <c r="F4" s="183"/>
      <c r="G4" s="183"/>
      <c r="H4" s="183"/>
      <c r="I4" s="183"/>
      <c r="J4" s="184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8" t="s">
        <v>176</v>
      </c>
      <c r="H5" s="199"/>
      <c r="I5" s="199"/>
      <c r="J5" s="200"/>
    </row>
    <row r="6" spans="1:10">
      <c r="A6" s="94" t="s">
        <v>194</v>
      </c>
      <c r="B6" s="194" t="s">
        <v>281</v>
      </c>
      <c r="C6" s="195"/>
      <c r="D6" s="195"/>
      <c r="E6" s="195"/>
      <c r="F6" s="196"/>
      <c r="G6" s="185" t="s">
        <v>302</v>
      </c>
      <c r="H6" s="186"/>
      <c r="I6" s="186"/>
      <c r="J6" s="187"/>
    </row>
    <row r="7" spans="1:10">
      <c r="A7" s="54" t="s">
        <v>195</v>
      </c>
      <c r="B7" s="194">
        <v>469742029</v>
      </c>
      <c r="C7" s="195"/>
      <c r="D7" s="195"/>
      <c r="E7" s="195"/>
      <c r="F7" s="196"/>
      <c r="G7" s="188"/>
      <c r="H7" s="189"/>
      <c r="I7" s="189"/>
      <c r="J7" s="190"/>
    </row>
    <row r="8" spans="1:10">
      <c r="A8" s="54" t="s">
        <v>196</v>
      </c>
      <c r="B8" s="197" t="s">
        <v>280</v>
      </c>
      <c r="C8" s="195"/>
      <c r="D8" s="195"/>
      <c r="E8" s="195"/>
      <c r="F8" s="196"/>
      <c r="G8" s="188"/>
      <c r="H8" s="189"/>
      <c r="I8" s="189"/>
      <c r="J8" s="190"/>
    </row>
    <row r="9" spans="1:10">
      <c r="A9" s="54" t="s">
        <v>197</v>
      </c>
      <c r="B9" s="194" t="s">
        <v>282</v>
      </c>
      <c r="C9" s="195"/>
      <c r="D9" s="195"/>
      <c r="E9" s="195"/>
      <c r="F9" s="196"/>
      <c r="G9" s="188"/>
      <c r="H9" s="189"/>
      <c r="I9" s="189"/>
      <c r="J9" s="190"/>
    </row>
    <row r="10" spans="1:10">
      <c r="A10" s="54" t="s">
        <v>198</v>
      </c>
      <c r="B10" s="194" t="s">
        <v>283</v>
      </c>
      <c r="C10" s="195"/>
      <c r="D10" s="195"/>
      <c r="E10" s="195"/>
      <c r="F10" s="196"/>
      <c r="G10" s="188"/>
      <c r="H10" s="189"/>
      <c r="I10" s="189"/>
      <c r="J10" s="190"/>
    </row>
    <row r="11" spans="1:10" ht="15" thickBot="1">
      <c r="A11" s="95" t="s">
        <v>199</v>
      </c>
      <c r="B11" s="194" t="s">
        <v>284</v>
      </c>
      <c r="C11" s="195"/>
      <c r="D11" s="195"/>
      <c r="E11" s="195"/>
      <c r="F11" s="196"/>
      <c r="G11" s="188"/>
      <c r="H11" s="189"/>
      <c r="I11" s="189"/>
      <c r="J11" s="190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8"/>
      <c r="H12" s="189"/>
      <c r="I12" s="189"/>
      <c r="J12" s="190"/>
    </row>
    <row r="13" spans="1:10">
      <c r="A13" s="89" t="s">
        <v>160</v>
      </c>
      <c r="B13" s="56"/>
      <c r="C13" s="57" t="s">
        <v>152</v>
      </c>
      <c r="D13" s="201"/>
      <c r="E13" s="201"/>
      <c r="F13" s="201"/>
      <c r="G13" s="188"/>
      <c r="H13" s="189"/>
      <c r="I13" s="189"/>
      <c r="J13" s="190"/>
    </row>
    <row r="14" spans="1:10" ht="15.9" customHeight="1">
      <c r="A14" s="89" t="s">
        <v>159</v>
      </c>
      <c r="B14" s="56"/>
      <c r="C14" s="57" t="s">
        <v>152</v>
      </c>
      <c r="D14" s="201"/>
      <c r="E14" s="201"/>
      <c r="F14" s="201"/>
      <c r="G14" s="188"/>
      <c r="H14" s="189"/>
      <c r="I14" s="189"/>
      <c r="J14" s="190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8"/>
      <c r="H15" s="189"/>
      <c r="I15" s="189"/>
      <c r="J15" s="190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8"/>
      <c r="H16" s="189"/>
      <c r="I16" s="189"/>
      <c r="J16" s="190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188"/>
      <c r="H17" s="189"/>
      <c r="I17" s="189"/>
      <c r="J17" s="190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188"/>
      <c r="H18" s="189"/>
      <c r="I18" s="189"/>
      <c r="J18" s="190"/>
    </row>
    <row r="19" spans="1:10">
      <c r="A19" s="54" t="s">
        <v>163</v>
      </c>
      <c r="B19" s="49"/>
      <c r="C19" s="51"/>
      <c r="D19" s="49"/>
      <c r="E19" s="50"/>
      <c r="F19" s="66"/>
      <c r="G19" s="188"/>
      <c r="H19" s="189"/>
      <c r="I19" s="189"/>
      <c r="J19" s="190"/>
    </row>
    <row r="20" spans="1:10">
      <c r="A20" s="54" t="s">
        <v>164</v>
      </c>
      <c r="B20" s="50"/>
      <c r="C20" s="50"/>
      <c r="D20" s="50"/>
      <c r="E20" s="50"/>
      <c r="F20" s="66"/>
      <c r="G20" s="188"/>
      <c r="H20" s="189"/>
      <c r="I20" s="189"/>
      <c r="J20" s="190"/>
    </row>
    <row r="21" spans="1:10" ht="15" thickBot="1">
      <c r="A21" s="76" t="s">
        <v>165</v>
      </c>
      <c r="B21" s="77"/>
      <c r="C21" s="77"/>
      <c r="D21" s="77"/>
      <c r="E21" s="77"/>
      <c r="F21" s="78"/>
      <c r="G21" s="191"/>
      <c r="H21" s="192"/>
      <c r="I21" s="192"/>
      <c r="J21" s="193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8" t="s">
        <v>177</v>
      </c>
      <c r="H22" s="199"/>
      <c r="I22" s="199"/>
      <c r="J22" s="200"/>
    </row>
    <row r="23" spans="1:10" ht="18.600000000000001" customHeight="1">
      <c r="A23" s="58" t="s">
        <v>166</v>
      </c>
      <c r="B23" s="47"/>
      <c r="C23" s="59" t="s">
        <v>201</v>
      </c>
      <c r="D23" s="202"/>
      <c r="E23" s="203"/>
      <c r="F23" s="203"/>
      <c r="G23" s="205"/>
      <c r="H23" s="206"/>
      <c r="I23" s="206"/>
      <c r="J23" s="207"/>
    </row>
    <row r="24" spans="1:10">
      <c r="A24" s="58" t="s">
        <v>184</v>
      </c>
      <c r="B24" s="47"/>
      <c r="C24" s="59" t="s">
        <v>203</v>
      </c>
      <c r="D24" s="202"/>
      <c r="E24" s="203"/>
      <c r="F24" s="203"/>
      <c r="G24" s="208"/>
      <c r="H24" s="209"/>
      <c r="I24" s="209"/>
      <c r="J24" s="210"/>
    </row>
    <row r="25" spans="1:10">
      <c r="A25" s="58" t="s">
        <v>185</v>
      </c>
      <c r="B25" s="46"/>
      <c r="C25" s="61"/>
      <c r="D25" s="204"/>
      <c r="E25" s="204"/>
      <c r="F25" s="204"/>
      <c r="G25" s="208"/>
      <c r="H25" s="209"/>
      <c r="I25" s="209"/>
      <c r="J25" s="210"/>
    </row>
    <row r="26" spans="1:10">
      <c r="A26" s="58" t="s">
        <v>186</v>
      </c>
      <c r="B26" s="47"/>
      <c r="C26" s="59" t="s">
        <v>204</v>
      </c>
      <c r="D26" s="202"/>
      <c r="E26" s="203"/>
      <c r="F26" s="203"/>
      <c r="G26" s="208"/>
      <c r="H26" s="209"/>
      <c r="I26" s="209"/>
      <c r="J26" s="210"/>
    </row>
    <row r="27" spans="1:10">
      <c r="A27" s="58" t="s">
        <v>187</v>
      </c>
      <c r="B27" s="47"/>
      <c r="C27" s="59" t="s">
        <v>205</v>
      </c>
      <c r="D27" s="202" t="s">
        <v>309</v>
      </c>
      <c r="E27" s="203"/>
      <c r="F27" s="203"/>
      <c r="G27" s="208"/>
      <c r="H27" s="209"/>
      <c r="I27" s="209"/>
      <c r="J27" s="210"/>
    </row>
    <row r="28" spans="1:10">
      <c r="A28" s="58" t="s">
        <v>188</v>
      </c>
      <c r="B28" s="47"/>
      <c r="C28" s="59" t="s">
        <v>206</v>
      </c>
      <c r="D28" s="202" t="s">
        <v>301</v>
      </c>
      <c r="E28" s="203"/>
      <c r="F28" s="203"/>
      <c r="G28" s="208"/>
      <c r="H28" s="209"/>
      <c r="I28" s="209"/>
      <c r="J28" s="210"/>
    </row>
    <row r="29" spans="1:10">
      <c r="A29" s="58" t="s">
        <v>189</v>
      </c>
      <c r="B29" s="47"/>
      <c r="C29" s="59"/>
      <c r="D29" s="60"/>
      <c r="E29" s="60"/>
      <c r="F29" s="60"/>
      <c r="G29" s="208"/>
      <c r="H29" s="209"/>
      <c r="I29" s="209"/>
      <c r="J29" s="210"/>
    </row>
    <row r="30" spans="1:10">
      <c r="A30" s="58" t="s">
        <v>190</v>
      </c>
      <c r="B30" s="46"/>
      <c r="C30" s="61"/>
      <c r="D30" s="60"/>
      <c r="E30" s="60"/>
      <c r="F30" s="60"/>
      <c r="G30" s="208"/>
      <c r="H30" s="209"/>
      <c r="I30" s="209"/>
      <c r="J30" s="210"/>
    </row>
    <row r="31" spans="1:10">
      <c r="A31" s="58" t="s">
        <v>191</v>
      </c>
      <c r="B31" s="47"/>
      <c r="C31" s="59" t="s">
        <v>200</v>
      </c>
      <c r="D31" s="202"/>
      <c r="E31" s="203"/>
      <c r="F31" s="203"/>
      <c r="G31" s="208"/>
      <c r="H31" s="209"/>
      <c r="I31" s="209"/>
      <c r="J31" s="210"/>
    </row>
    <row r="32" spans="1:10">
      <c r="A32" s="58" t="s">
        <v>192</v>
      </c>
      <c r="B32" s="47"/>
      <c r="C32" s="59" t="s">
        <v>202</v>
      </c>
      <c r="D32" s="202"/>
      <c r="E32" s="203"/>
      <c r="F32" s="203"/>
      <c r="G32" s="208"/>
      <c r="H32" s="209"/>
      <c r="I32" s="209"/>
      <c r="J32" s="210"/>
    </row>
    <row r="33" spans="1:10">
      <c r="A33" s="58" t="s">
        <v>193</v>
      </c>
      <c r="B33" s="47"/>
      <c r="C33" s="59" t="s">
        <v>207</v>
      </c>
      <c r="D33" s="202"/>
      <c r="E33" s="203"/>
      <c r="F33" s="203"/>
      <c r="G33" s="208"/>
      <c r="H33" s="209"/>
      <c r="I33" s="209"/>
      <c r="J33" s="210"/>
    </row>
    <row r="34" spans="1:10" ht="10.5" customHeight="1" thickBot="1">
      <c r="A34" s="58"/>
      <c r="B34" s="47"/>
      <c r="C34" s="47"/>
      <c r="D34" s="46"/>
      <c r="E34" s="46"/>
      <c r="F34" s="46"/>
      <c r="G34" s="208"/>
      <c r="H34" s="209"/>
      <c r="I34" s="209"/>
      <c r="J34" s="210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8"/>
      <c r="H35" s="209"/>
      <c r="I35" s="209"/>
      <c r="J35" s="210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8"/>
      <c r="H36" s="209"/>
      <c r="I36" s="209"/>
      <c r="J36" s="210"/>
    </row>
    <row r="37" spans="1:10">
      <c r="A37" s="88" t="s">
        <v>168</v>
      </c>
      <c r="B37" s="46"/>
      <c r="C37" s="46"/>
      <c r="D37" s="46"/>
      <c r="E37" s="46"/>
      <c r="F37" s="46"/>
      <c r="G37" s="208"/>
      <c r="H37" s="209"/>
      <c r="I37" s="209"/>
      <c r="J37" s="210"/>
    </row>
    <row r="38" spans="1:10">
      <c r="A38" s="88" t="s">
        <v>169</v>
      </c>
      <c r="B38" s="46"/>
      <c r="C38" s="46"/>
      <c r="D38" s="46"/>
      <c r="E38" s="46"/>
      <c r="F38" s="46"/>
      <c r="G38" s="208"/>
      <c r="H38" s="209"/>
      <c r="I38" s="209"/>
      <c r="J38" s="210"/>
    </row>
    <row r="39" spans="1:10">
      <c r="A39" s="88" t="s">
        <v>170</v>
      </c>
      <c r="B39" s="46"/>
      <c r="C39" s="46"/>
      <c r="D39" s="46"/>
      <c r="E39" s="46"/>
      <c r="F39" s="46"/>
      <c r="G39" s="208"/>
      <c r="H39" s="209"/>
      <c r="I39" s="209"/>
      <c r="J39" s="210"/>
    </row>
    <row r="40" spans="1:10">
      <c r="A40" s="88" t="s">
        <v>171</v>
      </c>
      <c r="B40" s="46"/>
      <c r="C40" s="46"/>
      <c r="D40" s="46"/>
      <c r="E40" s="46"/>
      <c r="F40" s="46"/>
      <c r="G40" s="208"/>
      <c r="H40" s="209"/>
      <c r="I40" s="209"/>
      <c r="J40" s="210"/>
    </row>
    <row r="41" spans="1:10" ht="20.100000000000001" customHeight="1" thickBot="1">
      <c r="A41" s="88" t="s">
        <v>152</v>
      </c>
      <c r="B41" s="219"/>
      <c r="C41" s="220"/>
      <c r="D41" s="220"/>
      <c r="E41" s="220"/>
      <c r="F41" s="220"/>
      <c r="G41" s="208"/>
      <c r="H41" s="209"/>
      <c r="I41" s="209"/>
      <c r="J41" s="210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8"/>
      <c r="H42" s="209"/>
      <c r="I42" s="209"/>
      <c r="J42" s="210"/>
    </row>
    <row r="43" spans="1:10">
      <c r="A43" s="164" t="s">
        <v>172</v>
      </c>
      <c r="B43" s="46"/>
      <c r="C43" s="165" t="s">
        <v>272</v>
      </c>
      <c r="D43" s="214"/>
      <c r="E43" s="215"/>
      <c r="F43" s="215"/>
      <c r="G43" s="208"/>
      <c r="H43" s="209"/>
      <c r="I43" s="209"/>
      <c r="J43" s="210"/>
    </row>
    <row r="44" spans="1:10" ht="18.75" customHeight="1">
      <c r="A44" s="164" t="s">
        <v>173</v>
      </c>
      <c r="B44" s="46"/>
      <c r="C44" s="165" t="s">
        <v>273</v>
      </c>
      <c r="D44" s="216" t="s">
        <v>265</v>
      </c>
      <c r="E44" s="216"/>
      <c r="F44" s="216"/>
      <c r="G44" s="208"/>
      <c r="H44" s="209"/>
      <c r="I44" s="209"/>
      <c r="J44" s="210"/>
    </row>
    <row r="45" spans="1:10" ht="17.25" customHeight="1">
      <c r="A45" s="164" t="s">
        <v>271</v>
      </c>
      <c r="B45" s="163" t="s">
        <v>178</v>
      </c>
      <c r="C45" s="62"/>
      <c r="D45" s="217"/>
      <c r="E45" s="218"/>
      <c r="F45" s="218"/>
      <c r="G45" s="208"/>
      <c r="H45" s="209"/>
      <c r="I45" s="209"/>
      <c r="J45" s="210"/>
    </row>
    <row r="46" spans="1:10" ht="9" customHeight="1" thickBot="1">
      <c r="A46" s="63"/>
      <c r="B46" s="64"/>
      <c r="C46" s="64"/>
      <c r="D46" s="64"/>
      <c r="E46" s="64"/>
      <c r="F46" s="64"/>
      <c r="G46" s="211"/>
      <c r="H46" s="212"/>
      <c r="I46" s="212"/>
      <c r="J46" s="213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Q24" sqref="Q2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21" t="s">
        <v>182</v>
      </c>
      <c r="B1" s="222"/>
      <c r="C1" s="107" t="s">
        <v>183</v>
      </c>
      <c r="D1" s="108">
        <f>SUM(D5:D47)</f>
        <v>19</v>
      </c>
      <c r="E1" s="109"/>
      <c r="F1" s="109"/>
      <c r="G1" s="110"/>
      <c r="H1" s="225" t="s">
        <v>56</v>
      </c>
      <c r="I1" s="226"/>
      <c r="J1" s="226"/>
      <c r="K1" s="226"/>
      <c r="L1" s="226"/>
      <c r="M1" s="226"/>
      <c r="N1" s="227"/>
      <c r="O1" s="228"/>
      <c r="P1" s="229"/>
      <c r="Q1" s="229"/>
      <c r="R1" s="229"/>
      <c r="S1" s="230"/>
      <c r="T1" s="155"/>
      <c r="U1" s="155"/>
      <c r="V1" s="155"/>
      <c r="W1" s="155"/>
      <c r="X1" s="155"/>
      <c r="Y1" s="111"/>
      <c r="Z1" s="112"/>
    </row>
    <row r="2" spans="1:26" ht="23.4" customHeight="1">
      <c r="A2" s="251" t="s">
        <v>262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3"/>
      <c r="Z2" s="113"/>
    </row>
    <row r="3" spans="1:26" ht="48.75" customHeight="1">
      <c r="A3" s="242" t="s">
        <v>0</v>
      </c>
      <c r="B3" s="240" t="s">
        <v>41</v>
      </c>
      <c r="C3" s="236" t="s">
        <v>40</v>
      </c>
      <c r="D3" s="238" t="s">
        <v>1</v>
      </c>
      <c r="E3" s="246" t="s">
        <v>257</v>
      </c>
      <c r="F3" s="247"/>
      <c r="G3" s="248"/>
      <c r="H3" s="249"/>
      <c r="I3" s="250"/>
      <c r="J3" s="139" t="s">
        <v>42</v>
      </c>
      <c r="K3" s="244" t="s">
        <v>258</v>
      </c>
      <c r="L3" s="244" t="s">
        <v>276</v>
      </c>
      <c r="M3" s="231" t="s">
        <v>51</v>
      </c>
      <c r="N3" s="232"/>
      <c r="O3" s="233" t="s">
        <v>251</v>
      </c>
      <c r="P3" s="234"/>
      <c r="Q3" s="234"/>
      <c r="R3" s="234"/>
      <c r="S3" s="235"/>
      <c r="T3" s="254" t="s">
        <v>252</v>
      </c>
      <c r="U3" s="255"/>
      <c r="V3" s="255"/>
      <c r="W3" s="255"/>
      <c r="X3" s="255"/>
      <c r="Y3" s="223" t="s">
        <v>209</v>
      </c>
      <c r="Z3" s="258" t="s">
        <v>208</v>
      </c>
    </row>
    <row r="4" spans="1:26" ht="33" customHeight="1">
      <c r="A4" s="243"/>
      <c r="B4" s="241"/>
      <c r="C4" s="237"/>
      <c r="D4" s="239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45"/>
      <c r="L4" s="245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24"/>
      <c r="Z4" s="259"/>
    </row>
    <row r="5" spans="1:26" s="7" customFormat="1" ht="14.4">
      <c r="A5" s="114">
        <v>1</v>
      </c>
      <c r="B5" s="36"/>
      <c r="C5" s="37" t="s">
        <v>24</v>
      </c>
      <c r="D5" s="38">
        <v>2</v>
      </c>
      <c r="E5" s="39">
        <v>397</v>
      </c>
      <c r="F5" s="39">
        <v>335</v>
      </c>
      <c r="G5" s="39">
        <v>318</v>
      </c>
      <c r="H5" s="35"/>
      <c r="I5" s="35"/>
      <c r="J5" s="101" t="s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295</v>
      </c>
      <c r="Z5" s="97"/>
    </row>
    <row r="6" spans="1:26" ht="14.4">
      <c r="A6" s="114">
        <v>2</v>
      </c>
      <c r="B6" s="36"/>
      <c r="C6" s="37" t="s">
        <v>91</v>
      </c>
      <c r="D6" s="38">
        <v>1</v>
      </c>
      <c r="E6" s="39">
        <v>1559</v>
      </c>
      <c r="F6" s="39">
        <v>564</v>
      </c>
      <c r="G6" s="39">
        <v>300</v>
      </c>
      <c r="H6" s="35"/>
      <c r="I6" s="35"/>
      <c r="J6" s="102">
        <v>2</v>
      </c>
      <c r="K6" s="101" t="str">
        <f>VLOOKUP(C6, Codes!$D$4:$E$59, 2, FALSE)</f>
        <v>Y</v>
      </c>
      <c r="L6" s="41" t="s">
        <v>31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304</v>
      </c>
      <c r="Z6" s="97"/>
    </row>
    <row r="7" spans="1:26" ht="14.4">
      <c r="A7" s="114">
        <v>3</v>
      </c>
      <c r="B7" s="36"/>
      <c r="C7" s="37" t="s">
        <v>92</v>
      </c>
      <c r="D7" s="38">
        <v>1</v>
      </c>
      <c r="E7" s="39">
        <v>1559</v>
      </c>
      <c r="F7" s="39">
        <v>564</v>
      </c>
      <c r="G7" s="39">
        <v>300</v>
      </c>
      <c r="H7" s="35"/>
      <c r="I7" s="35"/>
      <c r="J7" s="102">
        <v>2</v>
      </c>
      <c r="K7" s="101" t="str">
        <f>VLOOKUP(C7, Codes!$D$4:$E$59, 2, FALSE)</f>
        <v>Y</v>
      </c>
      <c r="L7" s="42" t="s">
        <v>31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303</v>
      </c>
      <c r="Z7" s="97"/>
    </row>
    <row r="8" spans="1:26" ht="43.2">
      <c r="A8" s="114">
        <v>4</v>
      </c>
      <c r="B8" s="36"/>
      <c r="C8" s="37" t="s">
        <v>120</v>
      </c>
      <c r="D8" s="38">
        <v>1</v>
      </c>
      <c r="E8" s="39">
        <v>745</v>
      </c>
      <c r="F8" s="39">
        <v>538</v>
      </c>
      <c r="G8" s="39">
        <v>582</v>
      </c>
      <c r="H8" s="35"/>
      <c r="I8" s="35"/>
      <c r="J8" s="40">
        <v>1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43.2">
      <c r="A9" s="114">
        <v>5</v>
      </c>
      <c r="B9" s="36"/>
      <c r="C9" s="37" t="s">
        <v>117</v>
      </c>
      <c r="D9" s="38">
        <v>1</v>
      </c>
      <c r="E9" s="39">
        <v>1674</v>
      </c>
      <c r="F9" s="39">
        <v>450</v>
      </c>
      <c r="G9" s="39">
        <v>582</v>
      </c>
      <c r="H9" s="35"/>
      <c r="I9" s="35"/>
      <c r="J9" s="40">
        <v>1</v>
      </c>
      <c r="K9" s="101" t="str">
        <f>VLOOKUP(C9, Codes!$D$4:$E$59, 2, FALSE)</f>
        <v>N - Vert. Front</v>
      </c>
      <c r="L9" s="42" t="s">
        <v>3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 t="s">
        <v>312</v>
      </c>
      <c r="Z9" s="106"/>
    </row>
    <row r="10" spans="1:26" ht="28.8">
      <c r="A10" s="114">
        <v>6</v>
      </c>
      <c r="B10" s="36"/>
      <c r="C10" s="37" t="s">
        <v>91</v>
      </c>
      <c r="D10" s="38">
        <v>1</v>
      </c>
      <c r="E10" s="39">
        <v>681</v>
      </c>
      <c r="F10" s="39">
        <v>450</v>
      </c>
      <c r="G10" s="39">
        <v>582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 t="s">
        <v>314</v>
      </c>
      <c r="Z10" s="97"/>
    </row>
    <row r="11" spans="1:26" ht="28.8">
      <c r="A11" s="114">
        <v>7</v>
      </c>
      <c r="B11" s="36"/>
      <c r="C11" s="37" t="s">
        <v>92</v>
      </c>
      <c r="D11" s="38">
        <v>1</v>
      </c>
      <c r="E11" s="39">
        <v>1594</v>
      </c>
      <c r="F11" s="39">
        <v>450</v>
      </c>
      <c r="G11" s="39">
        <v>582</v>
      </c>
      <c r="H11" s="35"/>
      <c r="I11" s="35"/>
      <c r="J11" s="40">
        <v>4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 t="s">
        <v>314</v>
      </c>
      <c r="Z11" s="97"/>
    </row>
    <row r="12" spans="1:26" ht="28.8">
      <c r="A12" s="114">
        <v>8</v>
      </c>
      <c r="B12" s="36"/>
      <c r="C12" s="37" t="s">
        <v>23</v>
      </c>
      <c r="D12" s="38">
        <v>1</v>
      </c>
      <c r="E12" s="39">
        <v>851</v>
      </c>
      <c r="F12" s="39">
        <v>879</v>
      </c>
      <c r="G12" s="39">
        <v>300</v>
      </c>
      <c r="H12" s="35"/>
      <c r="I12" s="35"/>
      <c r="J12" s="40">
        <v>2</v>
      </c>
      <c r="K12" s="101" t="str">
        <f>VLOOKUP(C12, Codes!$D$4:$E$59, 2, FALSE)</f>
        <v>Y</v>
      </c>
      <c r="L12" s="42" t="s">
        <v>31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 t="s">
        <v>318</v>
      </c>
      <c r="Z12" s="97"/>
    </row>
    <row r="13" spans="1:26" ht="28.8">
      <c r="A13" s="114">
        <v>9</v>
      </c>
      <c r="B13" s="36"/>
      <c r="C13" s="37" t="s">
        <v>23</v>
      </c>
      <c r="D13" s="38">
        <v>1</v>
      </c>
      <c r="E13" s="39">
        <v>490</v>
      </c>
      <c r="F13" s="39">
        <v>879</v>
      </c>
      <c r="G13" s="39">
        <v>300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31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 t="s">
        <v>314</v>
      </c>
      <c r="Z13" s="97"/>
    </row>
    <row r="14" spans="1:26" ht="14.4">
      <c r="A14" s="114">
        <v>10</v>
      </c>
      <c r="B14" s="36"/>
      <c r="C14" s="37" t="s">
        <v>24</v>
      </c>
      <c r="D14" s="38">
        <v>1</v>
      </c>
      <c r="E14" s="39">
        <v>336</v>
      </c>
      <c r="F14" s="39">
        <v>879</v>
      </c>
      <c r="G14" s="39">
        <v>320</v>
      </c>
      <c r="H14" s="35"/>
      <c r="I14" s="35"/>
      <c r="J14" s="40" t="s">
        <v>4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 t="s">
        <v>315</v>
      </c>
      <c r="Z14" s="97"/>
    </row>
    <row r="15" spans="1:26" ht="43.2">
      <c r="A15" s="114">
        <v>11</v>
      </c>
      <c r="B15" s="36"/>
      <c r="C15" s="37" t="s">
        <v>116</v>
      </c>
      <c r="D15" s="38">
        <v>1</v>
      </c>
      <c r="E15" s="39">
        <v>323</v>
      </c>
      <c r="F15" s="39">
        <v>813</v>
      </c>
      <c r="G15" s="39">
        <v>504</v>
      </c>
      <c r="H15" s="35"/>
      <c r="I15" s="35"/>
      <c r="J15" s="40" t="s">
        <v>4</v>
      </c>
      <c r="K15" s="101" t="str">
        <f>VLOOKUP(C15, Codes!$D$4:$E$59, 2, FALSE)</f>
        <v>N - Vert. Front</v>
      </c>
      <c r="L15" s="42" t="s">
        <v>31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56" t="s">
        <v>227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63" customHeight="1">
      <c r="A31" s="242" t="s">
        <v>0</v>
      </c>
      <c r="B31" s="240" t="s">
        <v>41</v>
      </c>
      <c r="C31" s="236" t="s">
        <v>40</v>
      </c>
      <c r="D31" s="238" t="s">
        <v>1</v>
      </c>
      <c r="E31" s="246" t="s">
        <v>256</v>
      </c>
      <c r="F31" s="247"/>
      <c r="G31" s="248"/>
      <c r="H31" s="267" t="s">
        <v>59</v>
      </c>
      <c r="I31" s="244" t="s">
        <v>275</v>
      </c>
      <c r="J31" s="233" t="s">
        <v>255</v>
      </c>
      <c r="K31" s="234"/>
      <c r="L31" s="234"/>
      <c r="M31" s="234"/>
      <c r="N31" s="235"/>
      <c r="O31" s="233" t="s">
        <v>254</v>
      </c>
      <c r="P31" s="234"/>
      <c r="Q31" s="234"/>
      <c r="R31" s="262"/>
      <c r="S31" s="260" t="s">
        <v>253</v>
      </c>
      <c r="T31" s="270" t="s">
        <v>250</v>
      </c>
      <c r="U31" s="271"/>
      <c r="V31" s="271"/>
      <c r="W31" s="271"/>
      <c r="X31" s="271"/>
      <c r="Y31" s="258" t="s">
        <v>210</v>
      </c>
      <c r="Z31" s="258" t="s">
        <v>208</v>
      </c>
    </row>
    <row r="32" spans="1:26" ht="33.75" customHeight="1">
      <c r="A32" s="263"/>
      <c r="B32" s="264"/>
      <c r="C32" s="265"/>
      <c r="D32" s="266"/>
      <c r="E32" s="6" t="s">
        <v>36</v>
      </c>
      <c r="F32" s="6" t="s">
        <v>37</v>
      </c>
      <c r="G32" s="6" t="s">
        <v>39</v>
      </c>
      <c r="H32" s="268"/>
      <c r="I32" s="269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61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9"/>
      <c r="Z32" s="259"/>
    </row>
    <row r="33" spans="1:26" ht="72">
      <c r="A33" s="115">
        <v>1</v>
      </c>
      <c r="B33" s="8"/>
      <c r="C33" s="11" t="s">
        <v>114</v>
      </c>
      <c r="D33" s="16">
        <v>2</v>
      </c>
      <c r="E33" s="4">
        <v>745</v>
      </c>
      <c r="F33" s="4">
        <v>764</v>
      </c>
      <c r="G33" s="4">
        <v>570</v>
      </c>
      <c r="H33" s="101" t="str">
        <f>VLOOKUP(C33, Codes!D72:E81, 2, FALSE)</f>
        <v>N - Vert. Front</v>
      </c>
      <c r="I33" s="116" t="s">
        <v>3</v>
      </c>
      <c r="J33" s="104"/>
      <c r="K33" s="105">
        <v>170</v>
      </c>
      <c r="L33" s="105">
        <v>287</v>
      </c>
      <c r="M33" s="105">
        <v>288</v>
      </c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311</v>
      </c>
      <c r="Z33" s="106"/>
    </row>
    <row r="34" spans="1:26" ht="28.8">
      <c r="A34" s="115">
        <v>2</v>
      </c>
      <c r="B34" s="8"/>
      <c r="C34" s="11" t="s">
        <v>113</v>
      </c>
      <c r="D34" s="16">
        <v>2</v>
      </c>
      <c r="E34" s="4">
        <v>745</v>
      </c>
      <c r="F34" s="4">
        <v>764</v>
      </c>
      <c r="G34" s="4">
        <v>570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 t="s">
        <v>310</v>
      </c>
      <c r="Z34" s="97"/>
    </row>
    <row r="35" spans="1:26" ht="28.8">
      <c r="A35" s="115">
        <v>3</v>
      </c>
      <c r="B35" s="8"/>
      <c r="C35" s="11" t="s">
        <v>112</v>
      </c>
      <c r="D35" s="16">
        <v>1</v>
      </c>
      <c r="E35" s="4">
        <v>761</v>
      </c>
      <c r="F35" s="4">
        <v>450</v>
      </c>
      <c r="G35" s="4">
        <v>582</v>
      </c>
      <c r="H35" s="101" t="str">
        <f>VLOOKUP(C35, Codes!D74:E83, 2, FALSE)</f>
        <v>N - Vert. Front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32" t="s">
        <v>313</v>
      </c>
      <c r="Z35" s="97"/>
    </row>
    <row r="36" spans="1:26" ht="28.8">
      <c r="A36" s="115">
        <v>4</v>
      </c>
      <c r="B36" s="8"/>
      <c r="C36" s="11" t="s">
        <v>112</v>
      </c>
      <c r="D36" s="16">
        <v>2</v>
      </c>
      <c r="E36" s="4">
        <v>323</v>
      </c>
      <c r="F36" s="4">
        <v>813</v>
      </c>
      <c r="G36" s="4">
        <v>504</v>
      </c>
      <c r="H36" s="101" t="str">
        <f>VLOOKUP(C36, Codes!D75:E84, 2, FALSE)</f>
        <v>N - Vert. Front</v>
      </c>
      <c r="I36" s="116" t="s">
        <v>31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32" t="s">
        <v>321</v>
      </c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H37:H47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opLeftCell="A16" workbookViewId="0">
      <selection activeCell="N66" sqref="N6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5" t="s">
        <v>181</v>
      </c>
      <c r="B1" s="276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7"/>
      <c r="B2" s="278"/>
      <c r="C2" s="71"/>
      <c r="D2" s="72" t="s">
        <v>7</v>
      </c>
      <c r="E2" s="73">
        <f>SUM(E5:E67)</f>
        <v>114</v>
      </c>
      <c r="F2" s="274" t="s">
        <v>52</v>
      </c>
      <c r="G2" s="274"/>
      <c r="H2" s="274"/>
      <c r="I2" s="274"/>
      <c r="J2" s="274"/>
      <c r="K2" s="274"/>
      <c r="L2" s="274"/>
      <c r="M2" s="274"/>
      <c r="N2" s="138" t="s">
        <v>263</v>
      </c>
    </row>
    <row r="3" spans="1:14" ht="62.1" customHeight="1">
      <c r="A3" s="282" t="s">
        <v>8</v>
      </c>
      <c r="B3" s="284" t="s">
        <v>47</v>
      </c>
      <c r="C3" s="284" t="s">
        <v>60</v>
      </c>
      <c r="D3" s="286" t="s">
        <v>46</v>
      </c>
      <c r="E3" s="287" t="s">
        <v>1</v>
      </c>
      <c r="F3" s="288" t="s">
        <v>174</v>
      </c>
      <c r="G3" s="290" t="s">
        <v>38</v>
      </c>
      <c r="H3" s="67" t="s">
        <v>61</v>
      </c>
      <c r="I3" s="279" t="s">
        <v>175</v>
      </c>
      <c r="J3" s="280"/>
      <c r="K3" s="280"/>
      <c r="L3" s="280"/>
      <c r="M3" s="281"/>
      <c r="N3" s="272" t="s">
        <v>9</v>
      </c>
    </row>
    <row r="4" spans="1:14" ht="29.4" customHeight="1">
      <c r="A4" s="283"/>
      <c r="B4" s="285"/>
      <c r="C4" s="285"/>
      <c r="D4" s="264"/>
      <c r="E4" s="269"/>
      <c r="F4" s="289"/>
      <c r="G4" s="291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3"/>
    </row>
    <row r="5" spans="1:14" ht="14.4">
      <c r="A5" s="130">
        <v>1</v>
      </c>
      <c r="B5" s="169" t="s">
        <v>298</v>
      </c>
      <c r="C5" s="15" t="s">
        <v>3</v>
      </c>
      <c r="D5" s="12" t="s">
        <v>71</v>
      </c>
      <c r="E5" s="86">
        <v>1</v>
      </c>
      <c r="F5" s="12">
        <v>1049</v>
      </c>
      <c r="G5" s="12"/>
      <c r="H5" s="12">
        <v>18</v>
      </c>
      <c r="I5" s="13"/>
      <c r="J5" s="13"/>
      <c r="K5" s="13"/>
      <c r="L5" s="13"/>
      <c r="M5" s="13"/>
      <c r="N5" s="131" t="s">
        <v>292</v>
      </c>
    </row>
    <row r="6" spans="1:14" ht="14.4">
      <c r="A6" s="130">
        <v>2</v>
      </c>
      <c r="B6" s="169" t="s">
        <v>298</v>
      </c>
      <c r="C6" s="15" t="s">
        <v>3</v>
      </c>
      <c r="D6" s="12" t="s">
        <v>10</v>
      </c>
      <c r="E6" s="86">
        <v>1</v>
      </c>
      <c r="F6" s="12">
        <v>1007</v>
      </c>
      <c r="G6" s="12"/>
      <c r="H6" s="12">
        <v>18</v>
      </c>
      <c r="I6" s="13"/>
      <c r="J6" s="13"/>
      <c r="K6" s="13"/>
      <c r="L6" s="13"/>
      <c r="M6" s="13"/>
      <c r="N6" s="131" t="s">
        <v>291</v>
      </c>
    </row>
    <row r="7" spans="1:14" ht="14.4">
      <c r="A7" s="130">
        <v>3</v>
      </c>
      <c r="B7" s="169" t="s">
        <v>298</v>
      </c>
      <c r="C7" s="15" t="s">
        <v>3</v>
      </c>
      <c r="D7" s="12" t="s">
        <v>72</v>
      </c>
      <c r="E7" s="87">
        <v>1</v>
      </c>
      <c r="F7" s="12">
        <v>1049</v>
      </c>
      <c r="G7" s="12">
        <v>70</v>
      </c>
      <c r="H7" s="12">
        <v>18</v>
      </c>
      <c r="I7" s="13"/>
      <c r="J7" s="13"/>
      <c r="K7" s="13"/>
      <c r="L7" s="13"/>
      <c r="M7" s="13"/>
      <c r="N7" s="131" t="s">
        <v>294</v>
      </c>
    </row>
    <row r="8" spans="1:14" ht="14.4">
      <c r="A8" s="130">
        <v>4</v>
      </c>
      <c r="B8" s="169" t="s">
        <v>298</v>
      </c>
      <c r="C8" s="15" t="s">
        <v>3</v>
      </c>
      <c r="D8" s="12" t="s">
        <v>72</v>
      </c>
      <c r="E8" s="87">
        <v>1</v>
      </c>
      <c r="F8" s="12">
        <v>1007</v>
      </c>
      <c r="G8" s="12">
        <v>70</v>
      </c>
      <c r="H8" s="12">
        <v>18</v>
      </c>
      <c r="I8" s="13"/>
      <c r="J8" s="13"/>
      <c r="K8" s="13"/>
      <c r="L8" s="13"/>
      <c r="M8" s="13"/>
      <c r="N8" s="131" t="s">
        <v>294</v>
      </c>
    </row>
    <row r="9" spans="1:14" ht="14.4">
      <c r="A9" s="130">
        <v>5</v>
      </c>
      <c r="B9" s="169" t="s">
        <v>298</v>
      </c>
      <c r="C9" s="15" t="s">
        <v>3</v>
      </c>
      <c r="D9" s="12" t="s">
        <v>72</v>
      </c>
      <c r="E9" s="87">
        <v>1</v>
      </c>
      <c r="F9" s="12">
        <v>2289</v>
      </c>
      <c r="G9" s="12"/>
      <c r="H9" s="12">
        <v>18</v>
      </c>
      <c r="I9" s="13"/>
      <c r="J9" s="13"/>
      <c r="K9" s="13"/>
      <c r="L9" s="13"/>
      <c r="M9" s="13"/>
      <c r="N9" s="131" t="s">
        <v>291</v>
      </c>
    </row>
    <row r="10" spans="1:14" ht="14.4">
      <c r="A10" s="130">
        <v>6</v>
      </c>
      <c r="B10" s="169" t="s">
        <v>298</v>
      </c>
      <c r="C10" s="15" t="s">
        <v>3</v>
      </c>
      <c r="D10" s="12" t="s">
        <v>72</v>
      </c>
      <c r="E10" s="87">
        <v>1</v>
      </c>
      <c r="F10" s="12">
        <v>2247</v>
      </c>
      <c r="G10" s="12"/>
      <c r="H10" s="12">
        <v>18</v>
      </c>
      <c r="I10" s="13"/>
      <c r="J10" s="13"/>
      <c r="K10" s="13"/>
      <c r="L10" s="13"/>
      <c r="M10" s="13"/>
      <c r="N10" s="131" t="s">
        <v>291</v>
      </c>
    </row>
    <row r="11" spans="1:14" ht="14.4">
      <c r="A11" s="130">
        <v>7</v>
      </c>
      <c r="B11" s="169" t="s">
        <v>298</v>
      </c>
      <c r="C11" s="16" t="s">
        <v>3</v>
      </c>
      <c r="D11" s="12" t="s">
        <v>72</v>
      </c>
      <c r="E11" s="87">
        <v>1</v>
      </c>
      <c r="F11" s="12">
        <v>2470</v>
      </c>
      <c r="G11" s="12">
        <v>598</v>
      </c>
      <c r="H11" s="12">
        <v>18</v>
      </c>
      <c r="I11" s="13"/>
      <c r="J11" s="13"/>
      <c r="K11" s="13"/>
      <c r="L11" s="13"/>
      <c r="M11" s="13"/>
      <c r="N11" s="131" t="s">
        <v>292</v>
      </c>
    </row>
    <row r="12" spans="1:14" ht="14.4">
      <c r="A12" s="130">
        <v>8</v>
      </c>
      <c r="B12" s="169" t="s">
        <v>298</v>
      </c>
      <c r="C12" s="16" t="s">
        <v>3</v>
      </c>
      <c r="D12" s="12" t="s">
        <v>72</v>
      </c>
      <c r="E12" s="87">
        <v>1</v>
      </c>
      <c r="F12" s="12">
        <v>1766</v>
      </c>
      <c r="G12" s="12">
        <v>1180</v>
      </c>
      <c r="H12" s="12">
        <v>18</v>
      </c>
      <c r="I12" s="13"/>
      <c r="J12" s="13"/>
      <c r="K12" s="13"/>
      <c r="L12" s="13"/>
      <c r="M12" s="13"/>
      <c r="N12" s="131" t="s">
        <v>296</v>
      </c>
    </row>
    <row r="13" spans="1:14" ht="14.4">
      <c r="A13" s="130">
        <v>9</v>
      </c>
      <c r="B13" s="169" t="s">
        <v>298</v>
      </c>
      <c r="C13" s="16" t="s">
        <v>31</v>
      </c>
      <c r="D13" s="12" t="s">
        <v>72</v>
      </c>
      <c r="E13" s="87">
        <v>1</v>
      </c>
      <c r="F13" s="12">
        <v>975</v>
      </c>
      <c r="G13" s="12">
        <v>371</v>
      </c>
      <c r="H13" s="12">
        <v>18</v>
      </c>
      <c r="I13" s="13"/>
      <c r="J13" s="13"/>
      <c r="K13" s="13"/>
      <c r="L13" s="13"/>
      <c r="M13" s="13"/>
      <c r="N13" s="131" t="s">
        <v>293</v>
      </c>
    </row>
    <row r="14" spans="1:14" ht="14.4">
      <c r="A14" s="130">
        <v>10</v>
      </c>
      <c r="B14" s="169" t="s">
        <v>298</v>
      </c>
      <c r="C14" s="16" t="s">
        <v>31</v>
      </c>
      <c r="D14" s="12" t="s">
        <v>72</v>
      </c>
      <c r="E14" s="87">
        <v>1</v>
      </c>
      <c r="F14" s="12">
        <v>2479</v>
      </c>
      <c r="G14" s="12">
        <v>371</v>
      </c>
      <c r="H14" s="12">
        <v>18</v>
      </c>
      <c r="I14" s="13"/>
      <c r="J14" s="13"/>
      <c r="K14" s="13"/>
      <c r="L14" s="13"/>
      <c r="M14" s="13"/>
      <c r="N14" s="131" t="s">
        <v>293</v>
      </c>
    </row>
    <row r="15" spans="1:14" ht="14.4">
      <c r="A15" s="130">
        <v>11</v>
      </c>
      <c r="B15" s="169" t="s">
        <v>298</v>
      </c>
      <c r="C15" s="16" t="s">
        <v>31</v>
      </c>
      <c r="D15" s="12" t="s">
        <v>72</v>
      </c>
      <c r="E15" s="87">
        <v>1</v>
      </c>
      <c r="F15" s="12">
        <v>1017</v>
      </c>
      <c r="G15" s="12">
        <v>371</v>
      </c>
      <c r="H15" s="12">
        <v>18</v>
      </c>
      <c r="I15" s="13"/>
      <c r="J15" s="13"/>
      <c r="K15" s="13"/>
      <c r="L15" s="13"/>
      <c r="M15" s="13"/>
      <c r="N15" s="131" t="s">
        <v>293</v>
      </c>
    </row>
    <row r="16" spans="1:14" ht="14.4">
      <c r="A16" s="130">
        <v>12</v>
      </c>
      <c r="B16" s="169" t="s">
        <v>298</v>
      </c>
      <c r="C16" s="16" t="s">
        <v>31</v>
      </c>
      <c r="D16" s="12" t="s">
        <v>72</v>
      </c>
      <c r="E16" s="87">
        <v>1</v>
      </c>
      <c r="F16" s="12">
        <v>975</v>
      </c>
      <c r="G16" s="12">
        <v>576</v>
      </c>
      <c r="H16" s="12">
        <v>18</v>
      </c>
      <c r="I16" s="13"/>
      <c r="J16" s="13"/>
      <c r="K16" s="13"/>
      <c r="L16" s="13"/>
      <c r="M16" s="13"/>
      <c r="N16" s="131" t="s">
        <v>293</v>
      </c>
    </row>
    <row r="17" spans="1:14" ht="14.4">
      <c r="A17" s="130">
        <v>13</v>
      </c>
      <c r="B17" s="169" t="s">
        <v>298</v>
      </c>
      <c r="C17" s="16" t="s">
        <v>31</v>
      </c>
      <c r="D17" s="12" t="s">
        <v>72</v>
      </c>
      <c r="E17" s="87">
        <v>1</v>
      </c>
      <c r="F17" s="12">
        <v>2479</v>
      </c>
      <c r="G17" s="12">
        <v>474</v>
      </c>
      <c r="H17" s="12">
        <v>18</v>
      </c>
      <c r="I17" s="13"/>
      <c r="J17" s="13"/>
      <c r="K17" s="13"/>
      <c r="L17" s="13"/>
      <c r="M17" s="13"/>
      <c r="N17" s="131" t="s">
        <v>293</v>
      </c>
    </row>
    <row r="18" spans="1:14" ht="14.4">
      <c r="A18" s="130">
        <v>14</v>
      </c>
      <c r="B18" s="169" t="s">
        <v>298</v>
      </c>
      <c r="C18" s="16" t="s">
        <v>31</v>
      </c>
      <c r="D18" s="12" t="s">
        <v>72</v>
      </c>
      <c r="E18" s="87">
        <v>1</v>
      </c>
      <c r="F18" s="12">
        <v>1017</v>
      </c>
      <c r="G18" s="12">
        <v>576</v>
      </c>
      <c r="H18" s="12">
        <v>18</v>
      </c>
      <c r="I18" s="13"/>
      <c r="J18" s="13"/>
      <c r="K18" s="13"/>
      <c r="L18" s="13"/>
      <c r="M18" s="13"/>
      <c r="N18" s="131" t="s">
        <v>293</v>
      </c>
    </row>
    <row r="19" spans="1:14" ht="14.4">
      <c r="A19" s="130">
        <v>15</v>
      </c>
      <c r="B19" s="169" t="s">
        <v>297</v>
      </c>
      <c r="C19" s="16" t="s">
        <v>3</v>
      </c>
      <c r="D19" s="12" t="s">
        <v>71</v>
      </c>
      <c r="E19" s="87">
        <v>2</v>
      </c>
      <c r="F19" s="12">
        <v>1850</v>
      </c>
      <c r="G19" s="12">
        <v>200</v>
      </c>
      <c r="H19" s="12">
        <v>18</v>
      </c>
      <c r="I19" s="13"/>
      <c r="J19" s="13"/>
      <c r="K19" s="13"/>
      <c r="L19" s="13"/>
      <c r="M19" s="13"/>
      <c r="N19" s="131" t="s">
        <v>292</v>
      </c>
    </row>
    <row r="20" spans="1:14" ht="14.4">
      <c r="A20" s="130">
        <v>16</v>
      </c>
      <c r="B20" s="169" t="s">
        <v>297</v>
      </c>
      <c r="C20" s="16" t="s">
        <v>3</v>
      </c>
      <c r="D20" s="12" t="s">
        <v>74</v>
      </c>
      <c r="E20" s="87">
        <v>2</v>
      </c>
      <c r="F20" s="12">
        <v>2500</v>
      </c>
      <c r="G20" s="12">
        <v>1180</v>
      </c>
      <c r="H20" s="12">
        <v>18</v>
      </c>
      <c r="I20" s="13"/>
      <c r="J20" s="13"/>
      <c r="K20" s="13"/>
      <c r="L20" s="13"/>
      <c r="M20" s="13"/>
      <c r="N20" s="131" t="s">
        <v>296</v>
      </c>
    </row>
    <row r="21" spans="1:14" ht="28.8">
      <c r="A21" s="130">
        <v>17</v>
      </c>
      <c r="B21" s="169" t="s">
        <v>297</v>
      </c>
      <c r="C21" s="16" t="s">
        <v>4</v>
      </c>
      <c r="D21" s="12" t="s">
        <v>78</v>
      </c>
      <c r="E21" s="87">
        <v>1</v>
      </c>
      <c r="F21" s="12"/>
      <c r="G21" s="12"/>
      <c r="H21" s="12"/>
      <c r="I21" s="13"/>
      <c r="J21" s="13"/>
      <c r="K21" s="13"/>
      <c r="L21" s="13"/>
      <c r="M21" s="13"/>
      <c r="N21" s="131" t="s">
        <v>299</v>
      </c>
    </row>
    <row r="22" spans="1:14" ht="28.8">
      <c r="A22" s="130">
        <v>18</v>
      </c>
      <c r="B22" s="169" t="s">
        <v>297</v>
      </c>
      <c r="C22" s="16" t="s">
        <v>4</v>
      </c>
      <c r="D22" s="12" t="s">
        <v>78</v>
      </c>
      <c r="E22" s="87">
        <v>1</v>
      </c>
      <c r="F22" s="12"/>
      <c r="G22" s="12"/>
      <c r="H22" s="12"/>
      <c r="I22" s="13"/>
      <c r="J22" s="13"/>
      <c r="K22" s="13"/>
      <c r="L22" s="13"/>
      <c r="M22" s="13"/>
      <c r="N22" s="131" t="s">
        <v>300</v>
      </c>
    </row>
    <row r="23" spans="1:14" ht="28.8">
      <c r="A23" s="130">
        <v>19</v>
      </c>
      <c r="B23" s="2" t="s">
        <v>305</v>
      </c>
      <c r="C23" s="16" t="s">
        <v>31</v>
      </c>
      <c r="D23" s="12" t="s">
        <v>77</v>
      </c>
      <c r="E23" s="87">
        <v>2</v>
      </c>
      <c r="F23" s="12">
        <v>1577</v>
      </c>
      <c r="G23" s="12">
        <v>320</v>
      </c>
      <c r="H23" s="12">
        <v>18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" t="s">
        <v>305</v>
      </c>
      <c r="C24" s="16" t="s">
        <v>31</v>
      </c>
      <c r="D24" s="12" t="s">
        <v>77</v>
      </c>
      <c r="E24" s="87">
        <v>2</v>
      </c>
      <c r="F24" s="12">
        <v>1577</v>
      </c>
      <c r="G24" s="12">
        <v>100</v>
      </c>
      <c r="H24" s="12">
        <v>18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 t="s">
        <v>305</v>
      </c>
      <c r="C25" s="16" t="s">
        <v>31</v>
      </c>
      <c r="D25" s="12" t="s">
        <v>72</v>
      </c>
      <c r="E25" s="87">
        <v>2</v>
      </c>
      <c r="F25" s="12">
        <v>582</v>
      </c>
      <c r="G25" s="12">
        <v>90</v>
      </c>
      <c r="H25" s="12">
        <v>18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 t="s">
        <v>305</v>
      </c>
      <c r="C26" s="16" t="s">
        <v>31</v>
      </c>
      <c r="D26" s="12" t="s">
        <v>72</v>
      </c>
      <c r="E26" s="87">
        <v>2</v>
      </c>
      <c r="F26" s="12">
        <v>300</v>
      </c>
      <c r="G26" s="12">
        <v>90</v>
      </c>
      <c r="H26" s="12">
        <v>18</v>
      </c>
      <c r="I26" s="13"/>
      <c r="J26" s="13"/>
      <c r="K26" s="13"/>
      <c r="L26" s="13"/>
      <c r="M26" s="13"/>
      <c r="N26" s="131"/>
    </row>
    <row r="27" spans="1:14" ht="28.8">
      <c r="A27" s="130">
        <v>23</v>
      </c>
      <c r="B27" s="2" t="s">
        <v>305</v>
      </c>
      <c r="C27" s="16" t="s">
        <v>31</v>
      </c>
      <c r="D27" s="12" t="s">
        <v>77</v>
      </c>
      <c r="E27" s="87">
        <v>1</v>
      </c>
      <c r="F27" s="12">
        <v>3098</v>
      </c>
      <c r="G27" s="12">
        <v>115</v>
      </c>
      <c r="H27" s="12">
        <v>18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 t="s">
        <v>305</v>
      </c>
      <c r="C28" s="16" t="s">
        <v>31</v>
      </c>
      <c r="D28" s="12" t="s">
        <v>74</v>
      </c>
      <c r="E28" s="87">
        <v>2</v>
      </c>
      <c r="F28" s="12">
        <v>745</v>
      </c>
      <c r="G28" s="12">
        <v>100</v>
      </c>
      <c r="H28" s="12">
        <v>18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 t="s">
        <v>305</v>
      </c>
      <c r="C29" s="16" t="s">
        <v>31</v>
      </c>
      <c r="D29" s="12" t="s">
        <v>72</v>
      </c>
      <c r="E29" s="87">
        <v>4</v>
      </c>
      <c r="F29" s="12">
        <v>764</v>
      </c>
      <c r="G29" s="12">
        <v>41</v>
      </c>
      <c r="H29" s="12">
        <v>18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 t="s">
        <v>305</v>
      </c>
      <c r="C30" s="16" t="s">
        <v>31</v>
      </c>
      <c r="D30" s="12" t="s">
        <v>72</v>
      </c>
      <c r="E30" s="87">
        <v>4</v>
      </c>
      <c r="F30" s="12">
        <v>764</v>
      </c>
      <c r="G30" s="12">
        <v>30</v>
      </c>
      <c r="H30" s="12">
        <v>18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 t="s">
        <v>305</v>
      </c>
      <c r="C31" s="16" t="s">
        <v>31</v>
      </c>
      <c r="D31" s="12" t="s">
        <v>72</v>
      </c>
      <c r="E31" s="87">
        <v>1</v>
      </c>
      <c r="F31" s="12">
        <v>1527</v>
      </c>
      <c r="G31" s="12">
        <v>41</v>
      </c>
      <c r="H31" s="12">
        <v>18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 t="s">
        <v>305</v>
      </c>
      <c r="C32" s="16" t="s">
        <v>31</v>
      </c>
      <c r="D32" s="12" t="s">
        <v>72</v>
      </c>
      <c r="E32" s="87">
        <v>1</v>
      </c>
      <c r="F32" s="12">
        <v>1527</v>
      </c>
      <c r="G32" s="12">
        <v>30</v>
      </c>
      <c r="H32" s="12">
        <v>18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 t="s">
        <v>305</v>
      </c>
      <c r="C33" s="16" t="s">
        <v>31</v>
      </c>
      <c r="D33" s="12" t="s">
        <v>72</v>
      </c>
      <c r="E33" s="87">
        <v>1</v>
      </c>
      <c r="F33" s="12">
        <v>3054</v>
      </c>
      <c r="G33" s="12">
        <v>41</v>
      </c>
      <c r="H33" s="12">
        <v>18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 t="s">
        <v>305</v>
      </c>
      <c r="C34" s="16" t="s">
        <v>31</v>
      </c>
      <c r="D34" s="12" t="s">
        <v>72</v>
      </c>
      <c r="E34" s="87">
        <v>1</v>
      </c>
      <c r="F34" s="12">
        <v>3054</v>
      </c>
      <c r="G34" s="12">
        <v>30</v>
      </c>
      <c r="H34" s="12">
        <v>18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 t="s">
        <v>305</v>
      </c>
      <c r="C35" s="16" t="s">
        <v>31</v>
      </c>
      <c r="D35" s="12" t="s">
        <v>71</v>
      </c>
      <c r="E35" s="87">
        <v>2</v>
      </c>
      <c r="F35" s="12">
        <v>1127</v>
      </c>
      <c r="G35" s="12">
        <v>250</v>
      </c>
      <c r="H35" s="12">
        <v>18</v>
      </c>
      <c r="I35" s="13"/>
      <c r="J35" s="13"/>
      <c r="K35" s="13"/>
      <c r="L35" s="13"/>
      <c r="M35" s="13"/>
      <c r="N35" s="131" t="s">
        <v>293</v>
      </c>
    </row>
    <row r="36" spans="1:14" ht="14.4">
      <c r="A36" s="130">
        <v>32</v>
      </c>
      <c r="B36" s="2" t="s">
        <v>305</v>
      </c>
      <c r="C36" s="16" t="s">
        <v>31</v>
      </c>
      <c r="D36" s="12" t="s">
        <v>71</v>
      </c>
      <c r="E36" s="87">
        <v>1</v>
      </c>
      <c r="F36" s="12">
        <v>1127</v>
      </c>
      <c r="G36" s="12">
        <v>62</v>
      </c>
      <c r="H36" s="12">
        <v>18</v>
      </c>
      <c r="I36" s="13"/>
      <c r="J36" s="13"/>
      <c r="K36" s="13"/>
      <c r="L36" s="13"/>
      <c r="M36" s="13"/>
      <c r="N36" s="131" t="s">
        <v>307</v>
      </c>
    </row>
    <row r="37" spans="1:14" ht="14.4">
      <c r="A37" s="130">
        <v>33</v>
      </c>
      <c r="B37" s="2" t="s">
        <v>305</v>
      </c>
      <c r="C37" s="16" t="s">
        <v>3</v>
      </c>
      <c r="D37" s="12" t="s">
        <v>71</v>
      </c>
      <c r="E37" s="87">
        <v>1</v>
      </c>
      <c r="F37" s="12">
        <v>1611</v>
      </c>
      <c r="G37" s="12">
        <v>949</v>
      </c>
      <c r="H37" s="12">
        <v>18</v>
      </c>
      <c r="I37" s="13"/>
      <c r="J37" s="13"/>
      <c r="K37" s="13"/>
      <c r="L37" s="13"/>
      <c r="M37" s="13"/>
      <c r="N37" s="131" t="s">
        <v>308</v>
      </c>
    </row>
    <row r="38" spans="1:14" ht="14.4">
      <c r="A38" s="130">
        <v>34</v>
      </c>
      <c r="B38" s="2" t="s">
        <v>305</v>
      </c>
      <c r="C38" s="16" t="s">
        <v>3</v>
      </c>
      <c r="D38" s="12" t="s">
        <v>71</v>
      </c>
      <c r="E38" s="87">
        <v>1</v>
      </c>
      <c r="F38" s="12">
        <v>1611</v>
      </c>
      <c r="G38" s="12">
        <v>949</v>
      </c>
      <c r="H38" s="12">
        <v>18</v>
      </c>
      <c r="I38" s="13"/>
      <c r="J38" s="13"/>
      <c r="K38" s="13"/>
      <c r="L38" s="13"/>
      <c r="M38" s="13"/>
      <c r="N38" s="131" t="s">
        <v>308</v>
      </c>
    </row>
    <row r="39" spans="1:14" ht="28.8">
      <c r="A39" s="130">
        <v>35</v>
      </c>
      <c r="B39" s="169" t="s">
        <v>316</v>
      </c>
      <c r="C39" s="16" t="s">
        <v>3</v>
      </c>
      <c r="D39" s="12" t="s">
        <v>77</v>
      </c>
      <c r="E39" s="87">
        <v>1</v>
      </c>
      <c r="F39" s="12">
        <v>2355</v>
      </c>
      <c r="G39" s="12">
        <v>100</v>
      </c>
      <c r="H39" s="12">
        <v>18</v>
      </c>
      <c r="I39" s="13"/>
      <c r="J39" s="13"/>
      <c r="K39" s="13"/>
      <c r="L39" s="13"/>
      <c r="M39" s="13"/>
      <c r="N39" s="131"/>
    </row>
    <row r="40" spans="1:14" ht="28.8">
      <c r="A40" s="130">
        <v>36</v>
      </c>
      <c r="B40" s="169" t="s">
        <v>316</v>
      </c>
      <c r="C40" s="16" t="s">
        <v>3</v>
      </c>
      <c r="D40" s="12" t="s">
        <v>77</v>
      </c>
      <c r="E40" s="87">
        <v>1</v>
      </c>
      <c r="F40" s="12">
        <v>1610</v>
      </c>
      <c r="G40" s="12">
        <v>600</v>
      </c>
      <c r="H40" s="12">
        <v>18</v>
      </c>
      <c r="I40" s="13"/>
      <c r="J40" s="13"/>
      <c r="K40" s="13"/>
      <c r="L40" s="13"/>
      <c r="M40" s="13"/>
      <c r="N40" s="131"/>
    </row>
    <row r="41" spans="1:14" ht="28.8">
      <c r="A41" s="130">
        <v>37</v>
      </c>
      <c r="B41" s="169" t="s">
        <v>316</v>
      </c>
      <c r="C41" s="16" t="s">
        <v>3</v>
      </c>
      <c r="D41" s="12" t="s">
        <v>77</v>
      </c>
      <c r="E41" s="87">
        <v>2</v>
      </c>
      <c r="F41" s="12">
        <v>860</v>
      </c>
      <c r="G41" s="12">
        <v>150</v>
      </c>
      <c r="H41" s="12">
        <v>18</v>
      </c>
      <c r="I41" s="13"/>
      <c r="J41" s="13"/>
      <c r="K41" s="13"/>
      <c r="L41" s="13"/>
      <c r="M41" s="13"/>
      <c r="N41" s="131"/>
    </row>
    <row r="42" spans="1:14" ht="28.8">
      <c r="A42" s="130">
        <v>38</v>
      </c>
      <c r="B42" s="169" t="s">
        <v>316</v>
      </c>
      <c r="C42" s="16" t="s">
        <v>3</v>
      </c>
      <c r="D42" s="12" t="s">
        <v>77</v>
      </c>
      <c r="E42" s="87">
        <v>1</v>
      </c>
      <c r="F42" s="12">
        <v>860</v>
      </c>
      <c r="G42" s="12">
        <v>600</v>
      </c>
      <c r="H42" s="12">
        <v>18</v>
      </c>
      <c r="I42" s="13"/>
      <c r="J42" s="13"/>
      <c r="K42" s="13"/>
      <c r="L42" s="13"/>
      <c r="M42" s="13"/>
      <c r="N42" s="131"/>
    </row>
    <row r="43" spans="1:14" ht="28.8">
      <c r="A43" s="130">
        <v>39</v>
      </c>
      <c r="B43" s="169" t="s">
        <v>316</v>
      </c>
      <c r="C43" s="16" t="s">
        <v>3</v>
      </c>
      <c r="D43" s="12" t="s">
        <v>77</v>
      </c>
      <c r="E43" s="87">
        <v>1</v>
      </c>
      <c r="F43" s="12">
        <v>1458</v>
      </c>
      <c r="G43" s="12">
        <v>115</v>
      </c>
      <c r="H43" s="12">
        <v>18</v>
      </c>
      <c r="I43" s="13"/>
      <c r="J43" s="13"/>
      <c r="K43" s="13"/>
      <c r="L43" s="13"/>
      <c r="M43" s="13"/>
      <c r="N43" s="131"/>
    </row>
    <row r="44" spans="1:14" ht="28.8">
      <c r="A44" s="130">
        <v>40</v>
      </c>
      <c r="B44" s="169" t="s">
        <v>316</v>
      </c>
      <c r="C44" s="16" t="s">
        <v>3</v>
      </c>
      <c r="D44" s="12" t="s">
        <v>77</v>
      </c>
      <c r="E44" s="87">
        <v>1</v>
      </c>
      <c r="F44" s="12">
        <v>920</v>
      </c>
      <c r="G44" s="12">
        <v>100</v>
      </c>
      <c r="H44" s="12">
        <v>18</v>
      </c>
      <c r="I44" s="13"/>
      <c r="J44" s="13"/>
      <c r="K44" s="13"/>
      <c r="L44" s="13"/>
      <c r="M44" s="13"/>
      <c r="N44" s="131"/>
    </row>
    <row r="45" spans="1:14" ht="28.8">
      <c r="A45" s="130">
        <v>41</v>
      </c>
      <c r="B45" s="169" t="s">
        <v>316</v>
      </c>
      <c r="C45" s="16" t="s">
        <v>3</v>
      </c>
      <c r="D45" s="12" t="s">
        <v>77</v>
      </c>
      <c r="E45" s="87">
        <v>1</v>
      </c>
      <c r="F45" s="12">
        <v>450</v>
      </c>
      <c r="G45" s="12">
        <v>100</v>
      </c>
      <c r="H45" s="12">
        <v>18</v>
      </c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169" t="s">
        <v>316</v>
      </c>
      <c r="C46" s="16" t="s">
        <v>3</v>
      </c>
      <c r="D46" s="12" t="s">
        <v>72</v>
      </c>
      <c r="E46" s="87">
        <v>1</v>
      </c>
      <c r="F46" s="12">
        <v>450</v>
      </c>
      <c r="G46" s="12">
        <v>58</v>
      </c>
      <c r="H46" s="12">
        <v>18</v>
      </c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169" t="s">
        <v>316</v>
      </c>
      <c r="C47" s="16" t="s">
        <v>3</v>
      </c>
      <c r="D47" s="12" t="s">
        <v>72</v>
      </c>
      <c r="E47" s="87">
        <v>1</v>
      </c>
      <c r="F47" s="12">
        <v>450</v>
      </c>
      <c r="G47" s="12">
        <v>30</v>
      </c>
      <c r="H47" s="12">
        <v>18</v>
      </c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169" t="s">
        <v>316</v>
      </c>
      <c r="C48" s="16" t="s">
        <v>3</v>
      </c>
      <c r="D48" s="12" t="s">
        <v>72</v>
      </c>
      <c r="E48" s="87">
        <v>1</v>
      </c>
      <c r="F48" s="12">
        <v>988</v>
      </c>
      <c r="G48" s="12">
        <v>58</v>
      </c>
      <c r="H48" s="12">
        <v>18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169" t="s">
        <v>316</v>
      </c>
      <c r="C49" s="16" t="s">
        <v>3</v>
      </c>
      <c r="D49" s="12" t="s">
        <v>72</v>
      </c>
      <c r="E49" s="87">
        <v>1</v>
      </c>
      <c r="F49" s="12">
        <v>988</v>
      </c>
      <c r="G49" s="12">
        <v>30</v>
      </c>
      <c r="H49" s="12">
        <v>18</v>
      </c>
      <c r="I49" s="13"/>
      <c r="J49" s="13"/>
      <c r="K49" s="13"/>
      <c r="L49" s="13"/>
      <c r="M49" s="13"/>
      <c r="N49" s="131"/>
    </row>
    <row r="50" spans="1:14" ht="28.8">
      <c r="A50" s="130">
        <v>46</v>
      </c>
      <c r="B50" s="169" t="s">
        <v>316</v>
      </c>
      <c r="C50" s="16" t="s">
        <v>31</v>
      </c>
      <c r="D50" s="12" t="s">
        <v>77</v>
      </c>
      <c r="E50" s="87">
        <v>2</v>
      </c>
      <c r="F50" s="12">
        <v>870</v>
      </c>
      <c r="G50" s="12">
        <v>320</v>
      </c>
      <c r="H50" s="12">
        <v>18</v>
      </c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169" t="s">
        <v>316</v>
      </c>
      <c r="C51" s="16" t="s">
        <v>31</v>
      </c>
      <c r="D51" s="12" t="s">
        <v>72</v>
      </c>
      <c r="E51" s="87">
        <v>2</v>
      </c>
      <c r="F51" s="12">
        <v>879</v>
      </c>
      <c r="G51" s="12">
        <v>44</v>
      </c>
      <c r="H51" s="12">
        <v>18</v>
      </c>
      <c r="I51" s="13"/>
      <c r="J51" s="13"/>
      <c r="K51" s="13"/>
      <c r="L51" s="13"/>
      <c r="M51" s="13"/>
      <c r="N51" s="131"/>
    </row>
    <row r="52" spans="1:14" ht="28.8">
      <c r="A52" s="130">
        <v>48</v>
      </c>
      <c r="B52" s="169" t="s">
        <v>316</v>
      </c>
      <c r="C52" s="16" t="s">
        <v>31</v>
      </c>
      <c r="D52" s="12" t="s">
        <v>77</v>
      </c>
      <c r="E52" s="87">
        <v>1</v>
      </c>
      <c r="F52" s="12">
        <v>879</v>
      </c>
      <c r="G52" s="12">
        <v>275</v>
      </c>
      <c r="H52" s="12">
        <v>18</v>
      </c>
      <c r="I52" s="13"/>
      <c r="J52" s="13"/>
      <c r="K52" s="13"/>
      <c r="L52" s="13"/>
      <c r="M52" s="13"/>
      <c r="N52" s="131"/>
    </row>
    <row r="53" spans="1:14" ht="28.8">
      <c r="A53" s="130">
        <v>49</v>
      </c>
      <c r="B53" s="2"/>
      <c r="C53" s="16" t="s">
        <v>31</v>
      </c>
      <c r="D53" s="12" t="s">
        <v>77</v>
      </c>
      <c r="E53" s="87">
        <v>1</v>
      </c>
      <c r="F53" s="12">
        <v>1794</v>
      </c>
      <c r="G53" s="12">
        <v>100</v>
      </c>
      <c r="H53" s="12">
        <v>18</v>
      </c>
      <c r="I53" s="13"/>
      <c r="J53" s="13"/>
      <c r="K53" s="13"/>
      <c r="L53" s="13"/>
      <c r="M53" s="13"/>
      <c r="N53" s="131"/>
    </row>
    <row r="54" spans="1:14" ht="28.8">
      <c r="A54" s="130">
        <v>50</v>
      </c>
      <c r="B54" s="2"/>
      <c r="C54" s="16" t="s">
        <v>31</v>
      </c>
      <c r="D54" s="12" t="s">
        <v>77</v>
      </c>
      <c r="E54" s="87">
        <v>1</v>
      </c>
      <c r="F54" s="12">
        <v>300</v>
      </c>
      <c r="G54" s="12">
        <v>100</v>
      </c>
      <c r="H54" s="12">
        <v>18</v>
      </c>
      <c r="I54" s="13"/>
      <c r="J54" s="13"/>
      <c r="K54" s="13"/>
      <c r="L54" s="13"/>
      <c r="M54" s="13"/>
      <c r="N54" s="131"/>
    </row>
    <row r="55" spans="1:14" ht="28.8">
      <c r="A55" s="130">
        <v>51</v>
      </c>
      <c r="B55" s="2"/>
      <c r="C55" s="16" t="s">
        <v>31</v>
      </c>
      <c r="D55" s="12" t="s">
        <v>78</v>
      </c>
      <c r="E55" s="87">
        <v>2</v>
      </c>
      <c r="F55" s="12">
        <v>323</v>
      </c>
      <c r="G55" s="12">
        <v>524</v>
      </c>
      <c r="H55" s="12">
        <v>18</v>
      </c>
      <c r="I55" s="13"/>
      <c r="J55" s="13"/>
      <c r="K55" s="13"/>
      <c r="L55" s="13"/>
      <c r="M55" s="13"/>
      <c r="N55" s="131"/>
    </row>
    <row r="56" spans="1:14" ht="28.8">
      <c r="A56" s="130"/>
      <c r="B56" s="2"/>
      <c r="C56" s="16" t="s">
        <v>31</v>
      </c>
      <c r="D56" s="12" t="s">
        <v>78</v>
      </c>
      <c r="E56" s="87">
        <v>1</v>
      </c>
      <c r="F56" s="12">
        <v>2477</v>
      </c>
      <c r="G56" s="12">
        <v>524</v>
      </c>
      <c r="H56" s="12">
        <v>18</v>
      </c>
      <c r="I56" s="13"/>
      <c r="J56" s="13"/>
      <c r="K56" s="13"/>
      <c r="L56" s="13"/>
      <c r="M56" s="13"/>
      <c r="N56" s="131"/>
    </row>
    <row r="57" spans="1:14" ht="14.4">
      <c r="A57" s="130"/>
      <c r="B57" s="2"/>
      <c r="C57" s="16" t="s">
        <v>31</v>
      </c>
      <c r="D57" s="12" t="s">
        <v>72</v>
      </c>
      <c r="E57" s="87">
        <v>1</v>
      </c>
      <c r="F57" s="12">
        <v>2439</v>
      </c>
      <c r="G57" s="12">
        <v>42</v>
      </c>
      <c r="H57" s="12">
        <v>18</v>
      </c>
      <c r="I57" s="13"/>
      <c r="J57" s="13"/>
      <c r="K57" s="13"/>
      <c r="L57" s="13"/>
      <c r="M57" s="13"/>
      <c r="N57" s="131"/>
    </row>
    <row r="58" spans="1:14" ht="14.4">
      <c r="A58" s="130">
        <v>52</v>
      </c>
      <c r="B58" s="2"/>
      <c r="C58" s="16" t="s">
        <v>31</v>
      </c>
      <c r="D58" s="12" t="s">
        <v>72</v>
      </c>
      <c r="E58" s="87">
        <v>1</v>
      </c>
      <c r="F58" s="12">
        <v>2439</v>
      </c>
      <c r="G58" s="12">
        <v>30</v>
      </c>
      <c r="H58" s="12">
        <v>18</v>
      </c>
      <c r="I58" s="13"/>
      <c r="J58" s="13"/>
      <c r="K58" s="13"/>
      <c r="L58" s="13"/>
      <c r="M58" s="13"/>
      <c r="N58" s="131"/>
    </row>
    <row r="59" spans="1:14" ht="28.8">
      <c r="A59" s="130">
        <v>53</v>
      </c>
      <c r="B59" s="169" t="s">
        <v>246</v>
      </c>
      <c r="C59" s="16" t="s">
        <v>55</v>
      </c>
      <c r="D59" s="12" t="s">
        <v>77</v>
      </c>
      <c r="E59" s="87">
        <v>2</v>
      </c>
      <c r="F59" s="12">
        <v>860</v>
      </c>
      <c r="G59" s="12">
        <v>448</v>
      </c>
      <c r="H59" s="12">
        <v>16</v>
      </c>
      <c r="I59" s="13"/>
      <c r="J59" s="13"/>
      <c r="K59" s="13"/>
      <c r="L59" s="13"/>
      <c r="M59" s="13"/>
      <c r="N59" s="131" t="s">
        <v>317</v>
      </c>
    </row>
    <row r="60" spans="1:14" ht="14.4">
      <c r="A60" s="130">
        <v>54</v>
      </c>
      <c r="B60" s="2" t="s">
        <v>305</v>
      </c>
      <c r="C60" s="16" t="s">
        <v>55</v>
      </c>
      <c r="D60" s="12" t="s">
        <v>72</v>
      </c>
      <c r="E60" s="87">
        <v>2</v>
      </c>
      <c r="F60" s="12">
        <v>564</v>
      </c>
      <c r="G60" s="12">
        <v>300</v>
      </c>
      <c r="H60" s="12">
        <v>16</v>
      </c>
      <c r="I60" s="13"/>
      <c r="J60" s="13"/>
      <c r="K60" s="13"/>
      <c r="L60" s="13"/>
      <c r="M60" s="13"/>
      <c r="N60" s="131" t="s">
        <v>306</v>
      </c>
    </row>
    <row r="61" spans="1:14" ht="14.4">
      <c r="A61" s="130">
        <v>55</v>
      </c>
      <c r="B61" s="170"/>
      <c r="C61" s="171"/>
      <c r="D61" s="172" t="s">
        <v>72</v>
      </c>
      <c r="E61" s="173">
        <v>2</v>
      </c>
      <c r="F61" s="172">
        <v>3058</v>
      </c>
      <c r="G61" s="172">
        <v>115</v>
      </c>
      <c r="H61" s="172">
        <v>16</v>
      </c>
      <c r="I61" s="174"/>
      <c r="J61" s="174"/>
      <c r="K61" s="174"/>
      <c r="L61" s="174"/>
      <c r="M61" s="174"/>
      <c r="N61" s="175" t="s">
        <v>319</v>
      </c>
    </row>
    <row r="62" spans="1:14" ht="14.4">
      <c r="A62" s="130">
        <v>56</v>
      </c>
      <c r="B62" s="170"/>
      <c r="C62" s="171"/>
      <c r="D62" s="172" t="s">
        <v>72</v>
      </c>
      <c r="E62" s="173">
        <v>2</v>
      </c>
      <c r="F62" s="172">
        <v>1400</v>
      </c>
      <c r="G62" s="172">
        <v>115</v>
      </c>
      <c r="H62" s="172">
        <v>16</v>
      </c>
      <c r="I62" s="174"/>
      <c r="J62" s="174"/>
      <c r="K62" s="174"/>
      <c r="L62" s="174"/>
      <c r="M62" s="174"/>
      <c r="N62" s="175" t="s">
        <v>320</v>
      </c>
    </row>
    <row r="63" spans="1:14" ht="14.4">
      <c r="A63" s="130">
        <v>57</v>
      </c>
      <c r="B63" s="170"/>
      <c r="C63" s="171"/>
      <c r="D63" s="172" t="s">
        <v>72</v>
      </c>
      <c r="E63" s="173">
        <v>10</v>
      </c>
      <c r="F63" s="172">
        <v>452</v>
      </c>
      <c r="G63" s="172">
        <v>115</v>
      </c>
      <c r="H63" s="172">
        <v>16</v>
      </c>
      <c r="I63" s="174"/>
      <c r="J63" s="174"/>
      <c r="K63" s="174"/>
      <c r="L63" s="174"/>
      <c r="M63" s="174"/>
      <c r="N63" s="175" t="s">
        <v>320</v>
      </c>
    </row>
    <row r="64" spans="1:14" ht="14.4">
      <c r="A64" s="130">
        <v>58</v>
      </c>
      <c r="B64" s="170"/>
      <c r="C64" s="171"/>
      <c r="D64" s="172" t="s">
        <v>72</v>
      </c>
      <c r="E64" s="173">
        <v>10</v>
      </c>
      <c r="F64" s="172">
        <v>452</v>
      </c>
      <c r="G64" s="172">
        <v>80</v>
      </c>
      <c r="H64" s="172">
        <v>16</v>
      </c>
      <c r="I64" s="174"/>
      <c r="J64" s="174"/>
      <c r="K64" s="174"/>
      <c r="L64" s="174"/>
      <c r="M64" s="174"/>
      <c r="N64" s="175" t="s">
        <v>320</v>
      </c>
    </row>
    <row r="65" spans="1:14" ht="14.4">
      <c r="A65" s="130">
        <v>59</v>
      </c>
      <c r="B65" s="170"/>
      <c r="C65" s="171"/>
      <c r="D65" s="172" t="s">
        <v>72</v>
      </c>
      <c r="E65" s="173">
        <v>2</v>
      </c>
      <c r="F65" s="172">
        <v>2447</v>
      </c>
      <c r="G65" s="172">
        <v>70</v>
      </c>
      <c r="H65" s="172">
        <v>16</v>
      </c>
      <c r="I65" s="174"/>
      <c r="J65" s="174"/>
      <c r="K65" s="174"/>
      <c r="L65" s="174"/>
      <c r="M65" s="174"/>
      <c r="N65" s="175"/>
    </row>
    <row r="66" spans="1:14" ht="14.4">
      <c r="A66" s="130">
        <v>60</v>
      </c>
      <c r="B66" s="170"/>
      <c r="C66" s="171"/>
      <c r="D66" s="172" t="s">
        <v>72</v>
      </c>
      <c r="E66" s="173">
        <v>12</v>
      </c>
      <c r="F66" s="172">
        <v>418</v>
      </c>
      <c r="G66" s="172">
        <v>70</v>
      </c>
      <c r="H66" s="172">
        <v>16</v>
      </c>
      <c r="I66" s="174"/>
      <c r="J66" s="174"/>
      <c r="K66" s="174"/>
      <c r="L66" s="174"/>
      <c r="M66" s="174"/>
      <c r="N66" s="175"/>
    </row>
    <row r="67" spans="1:14" thickBot="1">
      <c r="A67" s="130">
        <v>61</v>
      </c>
      <c r="B67" s="132"/>
      <c r="C67" s="119" t="s">
        <v>4</v>
      </c>
      <c r="D67" s="172"/>
      <c r="E67" s="134" t="s">
        <v>4</v>
      </c>
      <c r="F67" s="133"/>
      <c r="G67" s="133"/>
      <c r="H67" s="133"/>
      <c r="I67" s="135"/>
      <c r="J67" s="135"/>
      <c r="K67" s="135"/>
      <c r="L67" s="135"/>
      <c r="M67" s="135"/>
      <c r="N67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67 F5:G67">
      <formula1>10</formula1>
      <formula2>3600</formula2>
    </dataValidation>
    <dataValidation type="whole" allowBlank="1" showErrorMessage="1" sqref="H5:H67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D5:D67</xm:sqref>
        </x14:dataValidation>
        <x14:dataValidation type="list" allowBlank="1" showErrorMessage="1">
          <x14:formula1>
            <xm:f>Codes!$B$49:$B$69</xm:f>
          </x14:formula1>
          <xm:sqref>E5:E67</xm:sqref>
        </x14:dataValidation>
        <x14:dataValidation type="list" allowBlank="1" showErrorMessage="1">
          <x14:formula1>
            <xm:f>Codes!$B$36:$B$4134</xm:f>
          </x14:formula1>
          <xm:sqref>C5:C67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92" t="s">
        <v>245</v>
      </c>
      <c r="R2" s="292"/>
      <c r="S2" s="292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2025-07-18T08:09:50Z</dcterms:modified>
</cp:coreProperties>
</file>