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6" i="2"/>
  <c r="K13" i="2"/>
  <c r="K12" i="2"/>
  <c r="D1" i="2"/>
</calcChain>
</file>

<file path=xl/sharedStrings.xml><?xml version="1.0" encoding="utf-8"?>
<sst xmlns="http://schemas.openxmlformats.org/spreadsheetml/2006/main" count="818" uniqueCount="289">
  <si>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</si>
  <si>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</si>
  <si>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</si>
  <si>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</si>
  <si>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</si>
  <si>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</si>
  <si>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</si>
  <si>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</si>
  <si>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</si>
  <si>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</si>
  <si>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</si>
  <si>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</si>
  <si>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</si>
  <si>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</si>
  <si>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</si>
  <si>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</si>
  <si>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</si>
  <si>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</si>
  <si>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</si>
  <si>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</si>
  <si>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</si>
  <si>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</si>
  <si>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</si>
  <si>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</si>
  <si>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</si>
  <si>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</si>
  <si>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</si>
  <si>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</si>
  <si>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</si>
  <si>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</si>
  <si>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</si>
  <si>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</si>
  <si>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</si>
  <si>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</si>
  <si>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</si>
  <si>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</si>
  <si>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</si>
  <si>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</si>
  <si>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</si>
  <si>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</si>
  <si>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</si>
  <si>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</si>
  <si>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</si>
  <si>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</si>
  <si>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</si>
  <si>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</si>
  <si>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</si>
  <si>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</si>
  <si>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</si>
  <si>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</si>
  <si>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</si>
  <si>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</si>
  <si>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</si>
  <si>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</si>
  <si>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</si>
  <si>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</si>
  <si>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</si>
  <si>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</si>
  <si>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</si>
  <si>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</si>
  <si>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</si>
  <si>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</si>
  <si>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</si>
  <si>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</si>
  <si>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</si>
  <si>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</si>
  <si>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</si>
  <si>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</si>
  <si>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</si>
  <si>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</si>
  <si>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</si>
  <si>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</si>
  <si>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</si>
  <si>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</si>
  <si>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</si>
  <si>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</si>
  <si>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</si>
  <si>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</si>
  <si>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</si>
  <si>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</si>
  <si>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</si>
  <si>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</si>
  <si>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</si>
  <si>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</si>
  <si>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</si>
  <si>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</si>
  <si>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</si>
  <si>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</si>
  <si>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</si>
  <si>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</si>
  <si>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</si>
  <si>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</si>
  <si>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</si>
  <si>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</si>
  <si>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</si>
  <si>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</si>
  <si>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</si>
  <si>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</si>
  <si>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</si>
  <si>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</si>
  <si>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</si>
  <si>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</si>
  <si>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</si>
  <si>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</si>
  <si>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</si>
  <si>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</si>
  <si>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</si>
  <si>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</si>
  <si>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</si>
  <si>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</si>
  <si>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</si>
  <si>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</si>
  <si>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</si>
  <si>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</si>
  <si>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</si>
  <si>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</si>
  <si>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</si>
  <si>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</si>
  <si>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</si>
  <si>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</si>
  <si>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</si>
  <si>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</si>
  <si>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</si>
  <si>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</si>
  <si>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</si>
  <si>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</si>
  <si>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</si>
  <si>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</si>
  <si>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</si>
  <si>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</si>
  <si>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</si>
  <si>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</si>
  <si>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</si>
  <si>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</si>
  <si>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</si>
  <si>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</si>
  <si>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</si>
  <si>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</si>
  <si>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</si>
  <si>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</si>
  <si>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</si>
  <si>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</si>
  <si>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</si>
  <si>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</si>
  <si>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</si>
  <si>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</si>
  <si>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</si>
  <si>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</si>
  <si>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</si>
  <si>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</si>
  <si>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</si>
  <si>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</si>
  <si>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</si>
  <si>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</si>
  <si>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</si>
  <si>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</si>
  <si>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</si>
  <si>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</si>
  <si>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</si>
  <si>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</si>
  <si>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</si>
  <si>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</si>
  <si>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</si>
  <si>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</si>
  <si>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</si>
  <si>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</si>
  <si>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</si>
  <si>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</si>
  <si>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</si>
  <si>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</si>
  <si>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</si>
  <si>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</si>
  <si>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</si>
  <si>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</si>
  <si>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</si>
  <si>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</si>
  <si>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</si>
  <si>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</si>
  <si>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</si>
  <si>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</si>
  <si>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</si>
  <si>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</si>
  <si>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</si>
  <si>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</si>
  <si>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</si>
  <si>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</si>
  <si>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</si>
  <si>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</si>
  <si>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</si>
  <si>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</si>
  <si>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</si>
  <si>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</si>
  <si>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</si>
  <si>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</si>
  <si>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</si>
  <si>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</si>
  <si>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</si>
  <si>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</si>
  <si>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</si>
  <si>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</si>
  <si>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</si>
  <si>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</si>
  <si>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</si>
  <si>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</si>
  <si>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</si>
  <si>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</si>
  <si>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</si>
  <si>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</si>
  <si>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</si>
  <si>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</si>
  <si>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</si>
  <si>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</si>
  <si>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</si>
  <si>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</si>
  <si>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</si>
  <si>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</si>
  <si>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</si>
  <si>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</si>
  <si>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</si>
  <si>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</si>
  <si>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</si>
  <si>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</si>
  <si>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</si>
  <si>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</si>
  <si>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</si>
  <si>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</si>
  <si>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</si>
  <si>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</si>
  <si>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</si>
  <si>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</si>
  <si>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</si>
  <si>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</si>
  <si>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</si>
  <si>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</si>
  <si>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</si>
  <si>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</si>
  <si>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</si>
  <si>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</si>
  <si>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</si>
  <si>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</si>
  <si>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</si>
  <si>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</si>
  <si>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</si>
  <si>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</si>
  <si>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</si>
  <si>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</si>
  <si>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</si>
  <si>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</si>
  <si>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</si>
  <si>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</si>
  <si>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</si>
  <si>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</si>
  <si>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</si>
  <si>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</si>
  <si>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</si>
  <si>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</si>
  <si>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</si>
  <si>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</si>
  <si>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</si>
  <si>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</si>
  <si>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</si>
  <si>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</si>
  <si>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</si>
  <si>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</si>
  <si>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</si>
  <si>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</si>
  <si>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</si>
  <si>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</si>
  <si>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</si>
  <si>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</si>
  <si>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</si>
  <si>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</si>
  <si>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</si>
  <si>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</si>
  <si>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</si>
  <si>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</si>
  <si>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ensuite</t>
  </si>
  <si>
    <t>bathroom</t>
  </si>
  <si>
    <t>ldy</t>
  </si>
  <si>
    <t>kitchen</t>
  </si>
  <si>
    <t>oven OB60SC5LB1 60cm  FP</t>
  </si>
  <si>
    <t>schweigen range hood SW-220C</t>
  </si>
  <si>
    <t>raw mdf</t>
  </si>
  <si>
    <t>YES</t>
  </si>
  <si>
    <t>skyla unit 2 bradnam</t>
  </si>
  <si>
    <t>3-</t>
  </si>
  <si>
    <t>wc</t>
  </si>
  <si>
    <t>panel to left with 2 doors</t>
  </si>
  <si>
    <t>17/07//25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</si>
</sst>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270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271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284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 t="s">
        <v>288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282</v>
      </c>
      <c r="D17" s="17"/>
      <c r="E17" s="17"/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274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273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272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275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283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285</v>
      </c>
      <c r="B43" s="28"/>
      <c r="C43" s="30" t="s">
        <v>54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55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56</v>
      </c>
      <c r="B45" s="39" t="s">
        <v>57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" zoomScale="120" zoomScaleNormal="120" workbookViewId="0">
      <selection activeCell="H9" sqref="H9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58</v>
      </c>
      <c r="B1" s="186"/>
      <c r="C1" s="43" t="s">
        <v>59</v>
      </c>
      <c r="D1" s="44">
        <f>SUM(D5:D47)</f>
        <v>21</v>
      </c>
      <c r="E1" s="45"/>
      <c r="F1" s="45"/>
      <c r="G1" s="46"/>
      <c r="H1" s="187" t="s">
        <v>60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62</v>
      </c>
      <c r="B3" s="174" t="s">
        <v>63</v>
      </c>
      <c r="C3" s="177" t="s">
        <v>64</v>
      </c>
      <c r="D3" s="169" t="s">
        <v>65</v>
      </c>
      <c r="E3" s="171" t="s">
        <v>66</v>
      </c>
      <c r="F3" s="156"/>
      <c r="G3" s="172"/>
      <c r="H3" s="173"/>
      <c r="I3" s="172"/>
      <c r="J3" s="51" t="s">
        <v>67</v>
      </c>
      <c r="K3" s="174" t="s">
        <v>68</v>
      </c>
      <c r="L3" s="174" t="s">
        <v>69</v>
      </c>
      <c r="M3" s="191" t="s">
        <v>70</v>
      </c>
      <c r="N3" s="172"/>
      <c r="O3" s="181" t="s">
        <v>71</v>
      </c>
      <c r="P3" s="156"/>
      <c r="Q3" s="156"/>
      <c r="R3" s="156"/>
      <c r="S3" s="172"/>
      <c r="T3" s="181" t="s">
        <v>72</v>
      </c>
      <c r="U3" s="156"/>
      <c r="V3" s="156"/>
      <c r="W3" s="156"/>
      <c r="X3" s="157"/>
      <c r="Y3" s="167" t="s">
        <v>73</v>
      </c>
      <c r="Z3" s="167" t="s">
        <v>74</v>
      </c>
    </row>
    <row r="4" spans="1:26" ht="33" customHeight="1">
      <c r="A4" s="176"/>
      <c r="B4" s="168"/>
      <c r="C4" s="168"/>
      <c r="D4" s="170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8"/>
      <c r="L4" s="168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8"/>
      <c r="Z4" s="168"/>
    </row>
    <row r="5" spans="1:26" ht="29">
      <c r="A5" s="55">
        <v>1</v>
      </c>
      <c r="B5" s="132" t="s">
        <v>276</v>
      </c>
      <c r="C5" s="57" t="s">
        <v>140</v>
      </c>
      <c r="D5" s="58">
        <v>1</v>
      </c>
      <c r="E5" s="59">
        <v>620</v>
      </c>
      <c r="F5" s="59">
        <v>1000</v>
      </c>
      <c r="G5" s="59">
        <v>455</v>
      </c>
      <c r="H5" s="56"/>
      <c r="I5" s="56"/>
      <c r="J5" s="60">
        <v>1</v>
      </c>
      <c r="K5" s="130" t="s">
        <v>237</v>
      </c>
      <c r="L5" s="62" t="s">
        <v>239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277</v>
      </c>
      <c r="C6" s="59" t="s">
        <v>140</v>
      </c>
      <c r="D6" s="62">
        <v>1</v>
      </c>
      <c r="E6" s="59">
        <v>620</v>
      </c>
      <c r="F6" s="59">
        <v>1045</v>
      </c>
      <c r="G6" s="59">
        <v>455</v>
      </c>
      <c r="H6" s="56"/>
      <c r="I6" s="56"/>
      <c r="J6" s="60">
        <v>1</v>
      </c>
      <c r="K6" s="130" t="s">
        <v>237</v>
      </c>
      <c r="L6" s="62" t="s">
        <v>239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278</v>
      </c>
      <c r="C7" s="59" t="s">
        <v>140</v>
      </c>
      <c r="D7" s="62">
        <v>2</v>
      </c>
      <c r="E7" s="59">
        <v>720</v>
      </c>
      <c r="F7" s="59">
        <v>750</v>
      </c>
      <c r="G7" s="59">
        <v>555</v>
      </c>
      <c r="H7" s="56"/>
      <c r="I7" s="56"/>
      <c r="J7" s="60">
        <v>1</v>
      </c>
      <c r="K7" s="130" t="s">
        <v>237</v>
      </c>
      <c r="L7" s="59" t="s">
        <v>239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278</v>
      </c>
      <c r="C8" s="59" t="s">
        <v>158</v>
      </c>
      <c r="D8" s="62">
        <v>3</v>
      </c>
      <c r="E8" s="59">
        <v>850</v>
      </c>
      <c r="F8" s="59">
        <v>730</v>
      </c>
      <c r="G8" s="59">
        <v>300</v>
      </c>
      <c r="H8" s="56"/>
      <c r="I8" s="56"/>
      <c r="J8" s="61">
        <v>2</v>
      </c>
      <c r="K8" s="130" t="s">
        <v>237</v>
      </c>
      <c r="L8" s="59" t="s">
        <v>239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279</v>
      </c>
      <c r="C9" s="59" t="s">
        <v>140</v>
      </c>
      <c r="D9" s="62">
        <v>1</v>
      </c>
      <c r="E9" s="59">
        <v>720</v>
      </c>
      <c r="F9" s="59">
        <v>1150</v>
      </c>
      <c r="G9" s="59">
        <v>555</v>
      </c>
      <c r="H9" s="56"/>
      <c r="I9" s="56"/>
      <c r="J9" s="61">
        <v>1</v>
      </c>
      <c r="K9" s="130" t="s">
        <v>237</v>
      </c>
      <c r="L9" s="59" t="s">
        <v>239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239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29">
      <c r="A11" s="55">
        <v>7</v>
      </c>
      <c r="B11" s="56" t="s">
        <v>279</v>
      </c>
      <c r="C11" s="59" t="s">
        <v>158</v>
      </c>
      <c r="D11" s="62">
        <v>1</v>
      </c>
      <c r="E11" s="59">
        <v>800</v>
      </c>
      <c r="F11" s="59">
        <v>900</v>
      </c>
      <c r="G11" s="59">
        <v>400</v>
      </c>
      <c r="H11" s="56"/>
      <c r="I11" s="56"/>
      <c r="J11" s="61">
        <v>2</v>
      </c>
      <c r="K11" s="130"/>
      <c r="L11" s="59" t="s">
        <v>239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281</v>
      </c>
      <c r="Z11" s="65"/>
    </row>
    <row r="12" spans="1:26" ht="29">
      <c r="A12" s="55">
        <v>8</v>
      </c>
      <c r="B12" s="56" t="s">
        <v>279</v>
      </c>
      <c r="C12" s="59" t="s">
        <v>158</v>
      </c>
      <c r="D12" s="62">
        <v>1</v>
      </c>
      <c r="E12" s="59">
        <v>800</v>
      </c>
      <c r="F12" s="59">
        <v>870</v>
      </c>
      <c r="G12" s="59">
        <v>400</v>
      </c>
      <c r="H12" s="56"/>
      <c r="I12" s="56"/>
      <c r="J12" s="61">
        <v>2</v>
      </c>
      <c r="K12" s="61" t="str">
        <f>VLOOKUP(C12, Codes!$D$4:$E$59, 2, FALSE)</f>
        <v>Y</v>
      </c>
      <c r="L12" s="59" t="s">
        <v>239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29">
      <c r="A13" s="55">
        <v>9</v>
      </c>
      <c r="B13" s="56" t="s">
        <v>279</v>
      </c>
      <c r="C13" s="59" t="s">
        <v>158</v>
      </c>
      <c r="D13" s="62">
        <v>1</v>
      </c>
      <c r="E13" s="59">
        <v>580</v>
      </c>
      <c r="F13" s="59">
        <v>965</v>
      </c>
      <c r="G13" s="59">
        <v>450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239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29">
      <c r="A14" s="55">
        <v>10</v>
      </c>
      <c r="B14" s="56" t="s">
        <v>279</v>
      </c>
      <c r="C14" s="59" t="s">
        <v>158</v>
      </c>
      <c r="D14" s="62">
        <v>1</v>
      </c>
      <c r="E14" s="59">
        <v>800</v>
      </c>
      <c r="F14" s="59">
        <v>720</v>
      </c>
      <c r="G14" s="59">
        <v>400</v>
      </c>
      <c r="H14" s="56"/>
      <c r="I14" s="56"/>
      <c r="J14" s="61">
        <v>2</v>
      </c>
      <c r="K14" s="130"/>
      <c r="L14" s="59" t="s">
        <v>239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29">
      <c r="A15" s="55">
        <v>11</v>
      </c>
      <c r="B15" s="56" t="s">
        <v>286</v>
      </c>
      <c r="C15" s="59" t="s">
        <v>140</v>
      </c>
      <c r="D15" s="62">
        <v>1</v>
      </c>
      <c r="E15" s="59">
        <v>620</v>
      </c>
      <c r="F15" s="59">
        <v>720</v>
      </c>
      <c r="G15" s="59">
        <v>455</v>
      </c>
      <c r="H15" s="56"/>
      <c r="I15" s="56"/>
      <c r="J15" s="61">
        <v>1</v>
      </c>
      <c r="K15" s="61" t="s">
        <v>237</v>
      </c>
      <c r="L15" s="59" t="s">
        <v>239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29">
      <c r="A16" s="55">
        <v>12</v>
      </c>
      <c r="B16" s="56" t="s">
        <v>279</v>
      </c>
      <c r="C16" s="59" t="s">
        <v>160</v>
      </c>
      <c r="D16" s="62">
        <v>1</v>
      </c>
      <c r="E16" s="59">
        <v>800</v>
      </c>
      <c r="F16" s="59">
        <v>435</v>
      </c>
      <c r="G16" s="59">
        <v>400</v>
      </c>
      <c r="H16" s="56"/>
      <c r="I16" s="56"/>
      <c r="J16" s="61">
        <v>2</v>
      </c>
      <c r="K16" s="61" t="str">
        <f>VLOOKUP(C16, Codes!$D$4:$E$59, 2, FALSE)</f>
        <v>Y</v>
      </c>
      <c r="L16" s="59" t="s">
        <v>239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29">
      <c r="A17" s="55">
        <v>13</v>
      </c>
      <c r="B17" s="56" t="s">
        <v>279</v>
      </c>
      <c r="C17" s="59" t="s">
        <v>155</v>
      </c>
      <c r="D17" s="62">
        <v>1</v>
      </c>
      <c r="E17" s="59">
        <v>720</v>
      </c>
      <c r="F17" s="59">
        <v>1300</v>
      </c>
      <c r="G17" s="59">
        <v>555</v>
      </c>
      <c r="H17" s="56"/>
      <c r="I17" s="56"/>
      <c r="J17" s="61">
        <v>1</v>
      </c>
      <c r="K17" s="61" t="s">
        <v>237</v>
      </c>
      <c r="L17" s="59" t="s">
        <v>239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 t="s">
        <v>287</v>
      </c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62</v>
      </c>
      <c r="B31" s="174" t="s">
        <v>63</v>
      </c>
      <c r="C31" s="177" t="s">
        <v>64</v>
      </c>
      <c r="D31" s="169" t="s">
        <v>65</v>
      </c>
      <c r="E31" s="171" t="s">
        <v>91</v>
      </c>
      <c r="F31" s="156"/>
      <c r="G31" s="172"/>
      <c r="H31" s="179" t="s">
        <v>92</v>
      </c>
      <c r="I31" s="174" t="s">
        <v>93</v>
      </c>
      <c r="J31" s="181" t="s">
        <v>94</v>
      </c>
      <c r="K31" s="156"/>
      <c r="L31" s="156"/>
      <c r="M31" s="156"/>
      <c r="N31" s="172"/>
      <c r="O31" s="181" t="s">
        <v>95</v>
      </c>
      <c r="P31" s="156"/>
      <c r="Q31" s="156"/>
      <c r="R31" s="172"/>
      <c r="S31" s="174" t="s">
        <v>96</v>
      </c>
      <c r="T31" s="182" t="s">
        <v>97</v>
      </c>
      <c r="U31" s="183"/>
      <c r="V31" s="183"/>
      <c r="W31" s="183"/>
      <c r="X31" s="184"/>
      <c r="Y31" s="167" t="s">
        <v>98</v>
      </c>
      <c r="Z31" s="167" t="s">
        <v>74</v>
      </c>
    </row>
    <row r="32" spans="1:26" ht="33.75" customHeight="1">
      <c r="A32" s="176"/>
      <c r="B32" s="168"/>
      <c r="C32" s="168"/>
      <c r="D32" s="170"/>
      <c r="E32" s="66" t="s">
        <v>75</v>
      </c>
      <c r="F32" s="66" t="s">
        <v>76</v>
      </c>
      <c r="G32" s="66" t="s">
        <v>77</v>
      </c>
      <c r="H32" s="180"/>
      <c r="I32" s="168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8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8"/>
      <c r="Z32" s="168"/>
    </row>
    <row r="33" spans="1:26" ht="15.75" customHeight="1">
      <c r="A33" s="55">
        <v>1</v>
      </c>
      <c r="B33" s="56" t="s">
        <v>279</v>
      </c>
      <c r="C33" s="70" t="s">
        <v>207</v>
      </c>
      <c r="D33" s="59">
        <v>1</v>
      </c>
      <c r="E33" s="59">
        <v>720</v>
      </c>
      <c r="F33" s="59">
        <v>1150</v>
      </c>
      <c r="G33" s="59">
        <v>555</v>
      </c>
      <c r="H33" s="130" t="s">
        <v>237</v>
      </c>
      <c r="I33" s="70" t="s">
        <v>239</v>
      </c>
      <c r="J33" s="61"/>
      <c r="K33" s="61">
        <v>177</v>
      </c>
      <c r="L33" s="61">
        <v>267</v>
      </c>
      <c r="M33" s="61">
        <v>267</v>
      </c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279</v>
      </c>
      <c r="C34" s="70" t="s">
        <v>207</v>
      </c>
      <c r="D34" s="59">
        <v>2</v>
      </c>
      <c r="E34" s="59">
        <v>720</v>
      </c>
      <c r="F34" s="59">
        <v>870</v>
      </c>
      <c r="G34" s="59">
        <v>555</v>
      </c>
      <c r="H34" s="131" t="s">
        <v>237</v>
      </c>
      <c r="I34" s="70" t="s">
        <v>239</v>
      </c>
      <c r="J34" s="61"/>
      <c r="K34" s="61">
        <v>177</v>
      </c>
      <c r="L34" s="61">
        <v>267</v>
      </c>
      <c r="M34" s="61">
        <v>267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279</v>
      </c>
      <c r="C35" s="70" t="s">
        <v>205</v>
      </c>
      <c r="D35" s="59">
        <v>1</v>
      </c>
      <c r="E35" s="59">
        <v>720</v>
      </c>
      <c r="F35" s="59">
        <v>600</v>
      </c>
      <c r="G35" s="59">
        <v>555</v>
      </c>
      <c r="H35" s="131" t="s">
        <v>237</v>
      </c>
      <c r="I35" s="70" t="s">
        <v>239</v>
      </c>
      <c r="J35" s="61"/>
      <c r="K35" s="61">
        <v>116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280</v>
      </c>
      <c r="Z35" s="65"/>
    </row>
    <row r="36" spans="1:26" ht="15.75" customHeight="1">
      <c r="A36" s="55">
        <v>4</v>
      </c>
      <c r="B36" s="56" t="s">
        <v>276</v>
      </c>
      <c r="C36" s="70" t="s">
        <v>207</v>
      </c>
      <c r="D36" s="59">
        <v>1</v>
      </c>
      <c r="E36" s="59">
        <v>620</v>
      </c>
      <c r="F36" s="59">
        <v>575</v>
      </c>
      <c r="G36" s="59">
        <v>455</v>
      </c>
      <c r="H36" s="131" t="s">
        <v>237</v>
      </c>
      <c r="I36" s="70" t="s">
        <v>239</v>
      </c>
      <c r="J36" s="61"/>
      <c r="K36" s="61">
        <v>177</v>
      </c>
      <c r="L36" s="61">
        <v>218</v>
      </c>
      <c r="M36" s="61">
        <v>218</v>
      </c>
      <c r="N36" s="61"/>
      <c r="O36" s="61"/>
      <c r="P36" s="61"/>
      <c r="Q36" s="61"/>
      <c r="R36" s="63"/>
      <c r="S36" s="71">
        <v>400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279</v>
      </c>
      <c r="C37" s="70" t="s">
        <v>208</v>
      </c>
      <c r="D37" s="59">
        <v>1</v>
      </c>
      <c r="E37" s="59">
        <v>720</v>
      </c>
      <c r="F37" s="59">
        <v>500</v>
      </c>
      <c r="G37" s="59">
        <v>555</v>
      </c>
      <c r="H37" s="74" t="s">
        <v>237</v>
      </c>
      <c r="I37" s="70" t="s">
        <v>239</v>
      </c>
      <c r="J37" s="61"/>
      <c r="K37" s="61">
        <v>177</v>
      </c>
      <c r="L37" s="61">
        <v>177</v>
      </c>
      <c r="M37" s="61">
        <v>177</v>
      </c>
      <c r="N37" s="61">
        <v>177</v>
      </c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E8" sqref="E8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105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106</v>
      </c>
      <c r="E2" s="91">
        <f>SUM(E5:E54)</f>
        <v>3</v>
      </c>
      <c r="F2" s="202" t="s">
        <v>107</v>
      </c>
      <c r="G2" s="144"/>
      <c r="H2" s="144"/>
      <c r="I2" s="144"/>
      <c r="J2" s="144"/>
      <c r="K2" s="144"/>
      <c r="L2" s="144"/>
      <c r="M2" s="145"/>
      <c r="N2" s="92" t="s">
        <v>108</v>
      </c>
    </row>
    <row r="3" spans="1:14" ht="61.5" customHeight="1">
      <c r="A3" s="203" t="s">
        <v>109</v>
      </c>
      <c r="B3" s="192" t="s">
        <v>110</v>
      </c>
      <c r="C3" s="192" t="s">
        <v>111</v>
      </c>
      <c r="D3" s="204" t="s">
        <v>112</v>
      </c>
      <c r="E3" s="204" t="s">
        <v>65</v>
      </c>
      <c r="F3" s="192" t="s">
        <v>113</v>
      </c>
      <c r="G3" s="193" t="s">
        <v>114</v>
      </c>
      <c r="H3" s="93" t="s">
        <v>115</v>
      </c>
      <c r="I3" s="194" t="s">
        <v>116</v>
      </c>
      <c r="J3" s="195"/>
      <c r="K3" s="195"/>
      <c r="L3" s="195"/>
      <c r="M3" s="196"/>
      <c r="N3" s="197" t="s">
        <v>117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240</v>
      </c>
      <c r="D5" s="97" t="s">
        <v>218</v>
      </c>
      <c r="E5" s="98">
        <v>3</v>
      </c>
      <c r="F5" s="97">
        <v>2400</v>
      </c>
      <c r="G5" s="97">
        <v>290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121</v>
      </c>
      <c r="R2" s="150"/>
      <c r="S2" s="150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2025-07-20T14:30:34Z</dcterms:modified>
</cp:coreProperties>
</file>